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70" windowHeight="71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<sst xmlns="http://schemas.openxmlformats.org/spreadsheetml/2006/main" count="78" uniqueCount="76">
  <si>
    <t>神戸機械金属健康保険組合</t>
  </si>
  <si>
    <t>等級</t>
  </si>
  <si>
    <t>月額(千円)</t>
  </si>
  <si>
    <t>事業主</t>
  </si>
  <si>
    <t>101　～　107</t>
  </si>
  <si>
    <t>107　～　114</t>
  </si>
  <si>
    <t>114　～　122</t>
  </si>
  <si>
    <t>130　～　138</t>
  </si>
  <si>
    <t>146　～　155</t>
  </si>
  <si>
    <t>155　～　165</t>
  </si>
  <si>
    <t>175　～　185</t>
  </si>
  <si>
    <t>455　～　485</t>
  </si>
  <si>
    <t>485　～　515</t>
  </si>
  <si>
    <t>665　～　695</t>
  </si>
  <si>
    <t>保険料の単位…円</t>
  </si>
  <si>
    <t>日額(円)</t>
  </si>
  <si>
    <t>標 準 報 酬</t>
  </si>
  <si>
    <t>報 酬 月 額</t>
  </si>
  <si>
    <t>介 護 保 険 料</t>
  </si>
  <si>
    <t>合　計</t>
  </si>
  <si>
    <t>千円以上～千円未満</t>
  </si>
  <si>
    <t>介護保険料は，｢４０歳以上６５歳未満の介護保険の第２号被保険者である被保険者｣が徴収の対象となります。</t>
  </si>
  <si>
    <t>数が５０銭以下のときは端数分を切り捨て、また、５０銭を超え１円未満のときは端数分を切り上げて源泉控除することになります。ただし、保険料を源泉控除しない場</t>
  </si>
  <si>
    <t>合、または、事業主と被保険者の間に保険料徴収に関して特約を締結している場合は、この限りではありません。</t>
  </si>
  <si>
    <t>(参考)　事業主と被保険者が負担する保険料に１円未満の端数が生じた場合、｢通貨の単位及び貨幣の発行等に関する法律｣の規定により、被保険者負担分の端</t>
  </si>
  <si>
    <t>93　～　101</t>
  </si>
  <si>
    <t>　　　　　～　63</t>
  </si>
  <si>
    <t>1055　～　1115</t>
  </si>
  <si>
    <t>健 康 保 険 保 険 料 額 表</t>
  </si>
  <si>
    <t>63　～　73</t>
  </si>
  <si>
    <t>73　～　83</t>
  </si>
  <si>
    <t>83　～　93</t>
  </si>
  <si>
    <t>122　～　130</t>
  </si>
  <si>
    <t>138　～　146</t>
  </si>
  <si>
    <t>165　～　175</t>
  </si>
  <si>
    <t>185　～　195</t>
  </si>
  <si>
    <t>195　～　210</t>
  </si>
  <si>
    <t>210　～　230</t>
  </si>
  <si>
    <t>230　～　250</t>
  </si>
  <si>
    <t>250　～　270</t>
  </si>
  <si>
    <t>270　～　290</t>
  </si>
  <si>
    <t>290　～　310</t>
  </si>
  <si>
    <t>310　～　330</t>
  </si>
  <si>
    <t>330　～　350</t>
  </si>
  <si>
    <t>350　～　370</t>
  </si>
  <si>
    <t>370　～　395</t>
  </si>
  <si>
    <t>395　～　425</t>
  </si>
  <si>
    <t>425　～　455</t>
  </si>
  <si>
    <t>515　～　545</t>
  </si>
  <si>
    <t>545　～　575</t>
  </si>
  <si>
    <t>575　～　605</t>
  </si>
  <si>
    <t>605　～　635</t>
  </si>
  <si>
    <t>635　～　665</t>
  </si>
  <si>
    <t>695　～　730</t>
  </si>
  <si>
    <t>730　～　770</t>
  </si>
  <si>
    <t>770　～　810</t>
  </si>
  <si>
    <t>810　～　855</t>
  </si>
  <si>
    <t>855　～　905</t>
  </si>
  <si>
    <t>905　～　955</t>
  </si>
  <si>
    <t>1005　～　1055</t>
  </si>
  <si>
    <t>1115　～　1175</t>
  </si>
  <si>
    <t>一般保険料　被保険者</t>
  </si>
  <si>
    <t>基本保険料</t>
  </si>
  <si>
    <t>特定保険料</t>
  </si>
  <si>
    <t>一般保険料　事業主</t>
  </si>
  <si>
    <t>被保険者</t>
  </si>
  <si>
    <t>合 計</t>
  </si>
  <si>
    <t>一般保険料の料率(調整保険料を含む)は、平成26年3月から標準報酬月額の102/1000　(被保険者50/1000　事業主52/1000)</t>
  </si>
  <si>
    <t xml:space="preserve">※介護保険料の料率は、平成26年3月から標準報酬月額の16.000/1000　(被保険者8.000/1000　事業主8.000/1000) </t>
  </si>
  <si>
    <t xml:space="preserve"> 1175　～　1235</t>
  </si>
  <si>
    <t xml:space="preserve"> 1235　～　1295</t>
  </si>
  <si>
    <t xml:space="preserve"> 1295　～　1355</t>
  </si>
  <si>
    <t xml:space="preserve"> 955　～　1005</t>
  </si>
  <si>
    <t>1355　～　</t>
  </si>
  <si>
    <t>(平成31年3月～) 　</t>
  </si>
  <si>
    <t>一般保険料の内、特定保険料の料率は標準報酬月額の　33.454/1000（被保険者16.399/1000　事業主17.055/1000）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</si>
</sst>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_ ;[Red]\-#,##0.0\ "/>
    <numFmt numFmtId="178" formatCode="#,##0.0_);[Red]\(#,##0.0\)"/>
    <numFmt numFmtId="179" formatCode="#,##0_);[Red]\(#,##0\)"/>
    <numFmt numFmtId="180" formatCode="#,##0.0_ "/>
    <numFmt numFmtId="181" formatCode="#,##0_ "/>
    <numFmt numFmtId="182" formatCode="0_ "/>
  </numFmts>
  <fonts count="55">
    <font>
      <sz val="11"/>
      <name val="ＭＳ Ｐゴシック"/>
      <family val="3"/>
    </font>
    <font>
      <sz val="6"/>
      <name val="ＭＳ Ｐゴシック"/>
      <family val="3"/>
    </font>
    <font>
      <sz val="10"/>
      <name val="ＭＳ Ｐゴシック"/>
      <family val="3"/>
    </font>
    <font>
      <sz val="10"/>
      <name val="ＭＳ 明朝"/>
      <family val="1"/>
    </font>
    <font>
      <sz val="9"/>
      <name val="ＭＳ 明朝"/>
      <family val="1"/>
    </font>
    <font>
      <sz val="9"/>
      <name val="ＭＳ Ｐ明朝"/>
      <family val="1"/>
    </font>
    <font>
      <b/>
      <sz val="14"/>
      <name val="ＭＳ 明朝"/>
      <family val="1"/>
    </font>
    <font>
      <sz val="9"/>
      <name val="ＭＳ Ｐゴシック"/>
      <family val="3"/>
    </font>
    <font>
      <sz val="8"/>
      <name val="ＭＳ Ｐ明朝"/>
      <family val="1"/>
    </font>
    <font>
      <b/>
      <sz val="11"/>
      <name val="ＭＳ ゴシック"/>
      <family val="3"/>
    </font>
    <font>
      <b/>
      <sz val="9"/>
      <name val="ＭＳ ゴシック"/>
      <family val="3"/>
    </font>
    <font>
      <b/>
      <sz val="8"/>
      <name val="ＭＳ ゴシック"/>
      <family val="3"/>
    </font>
    <font>
      <b/>
      <sz val="10"/>
      <name val="ＭＳ 明朝"/>
      <family val="1"/>
    </font>
    <font>
      <u val="single"/>
      <sz val="8"/>
      <name val="ＭＳ Ｐ明朝"/>
      <family val="1"/>
    </font>
    <font>
      <b/>
      <sz val="6"/>
      <name val="ＭＳ ゴシック"/>
      <family val="3"/>
    </font>
    <font>
      <sz val="9"/>
      <name val="HGPｺﾞｼｯｸM"/>
      <family val="3"/>
    </font>
    <font>
      <b/>
      <sz val="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9"/>
      <name val="ＭＳ Ｐゴシック"/>
      <family val="3"/>
    </font>
    <font>
      <b/>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u val="single"/>
      <sz val="9"/>
      <name val="Cambria"/>
      <family val="3"/>
    </font>
    <font>
      <b/>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theme="8" tint="0.3999499976634979"/>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thin"/>
      <bottom style="thin"/>
    </border>
    <border>
      <left style="medium"/>
      <right style="thin"/>
      <top style="thin"/>
      <bottom style="thin"/>
    </border>
    <border>
      <left style="thin"/>
      <right style="thin"/>
      <top>
        <color indexed="63"/>
      </top>
      <bottom style="thin"/>
    </border>
    <border>
      <left style="thin"/>
      <right>
        <color indexed="63"/>
      </right>
      <top style="medium"/>
      <bottom style="thin"/>
    </border>
    <border>
      <left style="thin"/>
      <right style="thin"/>
      <top>
        <color indexed="63"/>
      </top>
      <bottom>
        <color indexed="63"/>
      </bottom>
    </border>
    <border>
      <left style="thin"/>
      <right style="thin"/>
      <top style="thin"/>
      <bottom>
        <color indexed="63"/>
      </bottom>
    </border>
    <border>
      <left style="thin"/>
      <right style="dotted"/>
      <top style="thin"/>
      <bottom style="thin"/>
    </border>
    <border>
      <left>
        <color indexed="63"/>
      </left>
      <right style="thin"/>
      <top style="thin"/>
      <bottom style="thin"/>
    </border>
    <border>
      <left style="thin"/>
      <right style="dotted"/>
      <top>
        <color indexed="63"/>
      </top>
      <bottom>
        <color indexed="63"/>
      </bottom>
    </border>
    <border>
      <left style="thin"/>
      <right style="dotted"/>
      <top style="thin"/>
      <bottom>
        <color indexed="63"/>
      </bottom>
    </border>
    <border>
      <left style="dotted"/>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medium"/>
      <top style="thin"/>
      <bottom style="thin"/>
    </border>
    <border>
      <left style="medium"/>
      <right style="thin"/>
      <top style="thin"/>
      <bottom>
        <color indexed="63"/>
      </bottom>
    </border>
    <border>
      <left style="dotted"/>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dotted"/>
      <right style="thin"/>
      <top style="thin"/>
      <bottom style="medium"/>
    </border>
    <border>
      <left style="thin"/>
      <right style="medium"/>
      <top style="thin"/>
      <bottom style="medium"/>
    </border>
    <border>
      <left>
        <color indexed="63"/>
      </left>
      <right>
        <color indexed="63"/>
      </right>
      <top style="medium"/>
      <bottom>
        <color indexed="63"/>
      </bottom>
    </border>
    <border>
      <left style="thin"/>
      <right style="medium"/>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94">
    <xf numFmtId="0" fontId="0" fillId="0" borderId="0" xfId="0" applyAlignment="1">
      <alignment/>
    </xf>
    <xf numFmtId="176" fontId="7" fillId="0" borderId="0" xfId="48" applyNumberFormat="1" applyFont="1" applyAlignment="1">
      <alignment/>
    </xf>
    <xf numFmtId="0" fontId="9" fillId="0" borderId="10" xfId="0" applyFont="1" applyBorder="1" applyAlignment="1">
      <alignment/>
    </xf>
    <xf numFmtId="0" fontId="10" fillId="0" borderId="11" xfId="0" applyFont="1" applyBorder="1" applyAlignment="1">
      <alignment horizontal="center" vertical="center"/>
    </xf>
    <xf numFmtId="182" fontId="2" fillId="0" borderId="0" xfId="0" applyNumberFormat="1" applyFont="1" applyFill="1" applyAlignment="1">
      <alignment/>
    </xf>
    <xf numFmtId="182" fontId="2" fillId="0" borderId="12" xfId="0" applyNumberFormat="1" applyFont="1" applyFill="1" applyBorder="1" applyAlignment="1">
      <alignment/>
    </xf>
    <xf numFmtId="182" fontId="2" fillId="0" borderId="12" xfId="0" applyNumberFormat="1" applyFont="1" applyBorder="1" applyAlignment="1">
      <alignment/>
    </xf>
    <xf numFmtId="181" fontId="2" fillId="0" borderId="13" xfId="0" applyNumberFormat="1" applyFont="1" applyFill="1" applyBorder="1" applyAlignment="1">
      <alignment/>
    </xf>
    <xf numFmtId="181" fontId="2" fillId="0" borderId="14" xfId="0" applyNumberFormat="1" applyFont="1" applyFill="1" applyBorder="1" applyAlignment="1">
      <alignment/>
    </xf>
    <xf numFmtId="38" fontId="3" fillId="0" borderId="15" xfId="48" applyFont="1" applyFill="1" applyBorder="1" applyAlignment="1">
      <alignment/>
    </xf>
    <xf numFmtId="38" fontId="3" fillId="0" borderId="15" xfId="48" applyFont="1" applyBorder="1" applyAlignment="1">
      <alignment/>
    </xf>
    <xf numFmtId="0" fontId="14" fillId="0" borderId="15" xfId="0" applyFont="1" applyBorder="1" applyAlignment="1">
      <alignment horizontal="center" vertical="center"/>
    </xf>
    <xf numFmtId="38" fontId="3" fillId="0" borderId="12" xfId="48" applyFont="1" applyFill="1" applyBorder="1" applyAlignment="1">
      <alignment/>
    </xf>
    <xf numFmtId="38" fontId="3" fillId="0" borderId="12" xfId="48" applyFont="1" applyBorder="1" applyAlignment="1">
      <alignment/>
    </xf>
    <xf numFmtId="0" fontId="14" fillId="0" borderId="16" xfId="0" applyFont="1" applyBorder="1" applyAlignment="1">
      <alignment horizontal="center" vertical="center"/>
    </xf>
    <xf numFmtId="0" fontId="15" fillId="0" borderId="16" xfId="0" applyFont="1" applyFill="1" applyBorder="1" applyAlignment="1">
      <alignment horizontal="center"/>
    </xf>
    <xf numFmtId="0" fontId="15" fillId="0" borderId="16" xfId="0" applyFont="1" applyBorder="1" applyAlignment="1">
      <alignment horizontal="center"/>
    </xf>
    <xf numFmtId="0" fontId="0" fillId="0" borderId="0" xfId="0" applyAlignment="1">
      <alignment/>
    </xf>
    <xf numFmtId="0" fontId="11" fillId="0" borderId="17" xfId="0" applyFont="1" applyBorder="1" applyAlignment="1">
      <alignment horizontal="center" vertical="center"/>
    </xf>
    <xf numFmtId="0" fontId="10" fillId="0" borderId="18" xfId="0" applyFont="1" applyBorder="1" applyAlignment="1">
      <alignment horizontal="center" vertical="center"/>
    </xf>
    <xf numFmtId="38" fontId="3" fillId="0" borderId="19" xfId="48" applyFont="1" applyFill="1" applyBorder="1" applyAlignment="1">
      <alignment/>
    </xf>
    <xf numFmtId="38" fontId="3" fillId="0" borderId="20" xfId="48" applyFont="1" applyFill="1" applyBorder="1" applyAlignment="1">
      <alignment/>
    </xf>
    <xf numFmtId="0" fontId="16" fillId="0" borderId="15" xfId="0" applyFont="1" applyBorder="1" applyAlignment="1">
      <alignment horizontal="center" vertical="center"/>
    </xf>
    <xf numFmtId="38" fontId="4" fillId="0" borderId="21" xfId="48" applyFont="1" applyFill="1" applyBorder="1" applyAlignment="1">
      <alignment/>
    </xf>
    <xf numFmtId="38" fontId="4" fillId="0" borderId="22" xfId="0" applyNumberFormat="1" applyFont="1" applyFill="1" applyBorder="1" applyAlignment="1">
      <alignment/>
    </xf>
    <xf numFmtId="38" fontId="4" fillId="0" borderId="21" xfId="48" applyFont="1" applyBorder="1" applyAlignment="1">
      <alignment/>
    </xf>
    <xf numFmtId="38" fontId="4" fillId="0" borderId="23" xfId="48" applyFont="1" applyFill="1" applyBorder="1" applyAlignment="1">
      <alignment/>
    </xf>
    <xf numFmtId="38" fontId="4" fillId="0" borderId="24" xfId="48" applyFont="1" applyFill="1" applyBorder="1" applyAlignment="1">
      <alignment/>
    </xf>
    <xf numFmtId="38" fontId="4" fillId="0" borderId="0" xfId="48" applyFont="1" applyFill="1" applyBorder="1" applyAlignment="1">
      <alignment/>
    </xf>
    <xf numFmtId="38" fontId="4" fillId="0" borderId="25" xfId="0" applyNumberFormat="1" applyFont="1" applyFill="1" applyBorder="1" applyAlignment="1">
      <alignment/>
    </xf>
    <xf numFmtId="38" fontId="4" fillId="0" borderId="26" xfId="48" applyFont="1" applyFill="1" applyBorder="1" applyAlignment="1">
      <alignment/>
    </xf>
    <xf numFmtId="38" fontId="4" fillId="0" borderId="26" xfId="48" applyFont="1" applyBorder="1" applyAlignment="1">
      <alignment/>
    </xf>
    <xf numFmtId="38" fontId="4" fillId="0" borderId="27" xfId="48" applyFont="1" applyFill="1" applyBorder="1" applyAlignment="1">
      <alignment/>
    </xf>
    <xf numFmtId="0" fontId="0" fillId="33" borderId="17" xfId="0" applyFill="1" applyBorder="1" applyAlignment="1">
      <alignment/>
    </xf>
    <xf numFmtId="38" fontId="12" fillId="33" borderId="15" xfId="48" applyFont="1" applyFill="1" applyBorder="1" applyAlignment="1">
      <alignment/>
    </xf>
    <xf numFmtId="38" fontId="12" fillId="33" borderId="19" xfId="48" applyFont="1" applyFill="1" applyBorder="1" applyAlignment="1">
      <alignment/>
    </xf>
    <xf numFmtId="38" fontId="12" fillId="33" borderId="20" xfId="48" applyFont="1" applyFill="1" applyBorder="1" applyAlignment="1">
      <alignment/>
    </xf>
    <xf numFmtId="0" fontId="11" fillId="0" borderId="15" xfId="0" applyFont="1" applyBorder="1" applyAlignment="1">
      <alignment horizontal="center" vertical="center"/>
    </xf>
    <xf numFmtId="0" fontId="11" fillId="33" borderId="15" xfId="0" applyFont="1" applyFill="1" applyBorder="1" applyAlignment="1">
      <alignment horizontal="center" vertical="center" wrapText="1"/>
    </xf>
    <xf numFmtId="178" fontId="12" fillId="33" borderId="15" xfId="0" applyNumberFormat="1" applyFont="1" applyFill="1" applyBorder="1" applyAlignment="1">
      <alignment horizontal="right" wrapText="1"/>
    </xf>
    <xf numFmtId="0" fontId="0" fillId="0" borderId="0" xfId="0" applyAlignment="1">
      <alignment wrapText="1"/>
    </xf>
    <xf numFmtId="0" fontId="11" fillId="0" borderId="15" xfId="0" applyFont="1" applyBorder="1" applyAlignment="1">
      <alignment horizontal="center" vertical="center" wrapText="1"/>
    </xf>
    <xf numFmtId="178" fontId="3" fillId="0" borderId="12" xfId="48" applyNumberFormat="1" applyFont="1" applyBorder="1" applyAlignment="1">
      <alignment horizontal="right" wrapText="1"/>
    </xf>
    <xf numFmtId="178" fontId="3" fillId="0" borderId="15" xfId="48" applyNumberFormat="1" applyFont="1" applyBorder="1" applyAlignment="1">
      <alignment horizontal="right" wrapText="1"/>
    </xf>
    <xf numFmtId="178" fontId="3" fillId="0" borderId="15" xfId="48" applyNumberFormat="1" applyFont="1" applyFill="1" applyBorder="1" applyAlignment="1">
      <alignment horizontal="right" wrapText="1"/>
    </xf>
    <xf numFmtId="0" fontId="11" fillId="0" borderId="28" xfId="0" applyFont="1" applyBorder="1" applyAlignment="1">
      <alignment horizontal="center" vertical="center" wrapText="1"/>
    </xf>
    <xf numFmtId="179" fontId="3" fillId="0" borderId="28" xfId="48" applyNumberFormat="1" applyFont="1" applyFill="1" applyBorder="1" applyAlignment="1">
      <alignment horizontal="right" wrapText="1"/>
    </xf>
    <xf numFmtId="179" fontId="3" fillId="0" borderId="28" xfId="48" applyNumberFormat="1" applyFont="1" applyBorder="1" applyAlignment="1">
      <alignment horizontal="right" wrapText="1"/>
    </xf>
    <xf numFmtId="0" fontId="0" fillId="0" borderId="0" xfId="0" applyFill="1" applyBorder="1" applyAlignment="1">
      <alignment/>
    </xf>
    <xf numFmtId="0" fontId="15" fillId="0" borderId="29" xfId="0" applyFont="1" applyFill="1" applyBorder="1" applyAlignment="1">
      <alignment horizontal="center"/>
    </xf>
    <xf numFmtId="38" fontId="4" fillId="0" borderId="30" xfId="0" applyNumberFormat="1" applyFont="1" applyFill="1" applyBorder="1" applyAlignment="1">
      <alignment/>
    </xf>
    <xf numFmtId="38" fontId="3" fillId="0" borderId="14" xfId="48" applyFont="1" applyFill="1" applyBorder="1" applyAlignment="1">
      <alignment/>
    </xf>
    <xf numFmtId="178" fontId="12" fillId="33" borderId="20" xfId="0" applyNumberFormat="1" applyFont="1" applyFill="1" applyBorder="1" applyAlignment="1">
      <alignment horizontal="right" wrapText="1"/>
    </xf>
    <xf numFmtId="178" fontId="3" fillId="0" borderId="20" xfId="48" applyNumberFormat="1" applyFont="1" applyFill="1" applyBorder="1" applyAlignment="1">
      <alignment horizontal="right" wrapText="1"/>
    </xf>
    <xf numFmtId="179" fontId="3" fillId="0" borderId="31" xfId="48" applyNumberFormat="1" applyFont="1" applyFill="1" applyBorder="1" applyAlignment="1">
      <alignment horizontal="right" wrapText="1"/>
    </xf>
    <xf numFmtId="0" fontId="7" fillId="0" borderId="15" xfId="0" applyFont="1" applyFill="1" applyBorder="1" applyAlignment="1">
      <alignment horizontal="right" vertical="center"/>
    </xf>
    <xf numFmtId="0" fontId="7" fillId="0" borderId="15" xfId="0" applyFont="1" applyBorder="1" applyAlignment="1">
      <alignment horizontal="right" vertical="center"/>
    </xf>
    <xf numFmtId="0" fontId="7" fillId="0" borderId="19" xfId="0" applyFont="1" applyFill="1" applyBorder="1" applyAlignment="1">
      <alignment horizontal="right" vertical="center"/>
    </xf>
    <xf numFmtId="0" fontId="7" fillId="0" borderId="20" xfId="0" applyFont="1" applyFill="1" applyBorder="1" applyAlignment="1">
      <alignment horizontal="right" vertical="center"/>
    </xf>
    <xf numFmtId="181" fontId="2" fillId="0" borderId="15" xfId="0" applyNumberFormat="1" applyFont="1" applyFill="1" applyBorder="1" applyAlignment="1">
      <alignment/>
    </xf>
    <xf numFmtId="38" fontId="4" fillId="0" borderId="12" xfId="48" applyFont="1" applyFill="1" applyBorder="1" applyAlignment="1">
      <alignment/>
    </xf>
    <xf numFmtId="0" fontId="15" fillId="0" borderId="32" xfId="0" applyFont="1" applyFill="1" applyBorder="1" applyAlignment="1">
      <alignment horizontal="center"/>
    </xf>
    <xf numFmtId="181" fontId="2" fillId="0" borderId="33" xfId="0" applyNumberFormat="1" applyFont="1" applyFill="1" applyBorder="1" applyAlignment="1">
      <alignment/>
    </xf>
    <xf numFmtId="38" fontId="3" fillId="0" borderId="33" xfId="48" applyFont="1" applyFill="1" applyBorder="1" applyAlignment="1">
      <alignment/>
    </xf>
    <xf numFmtId="0" fontId="7" fillId="0" borderId="33" xfId="0" applyFont="1" applyFill="1" applyBorder="1" applyAlignment="1">
      <alignment vertical="center"/>
    </xf>
    <xf numFmtId="38" fontId="4" fillId="0" borderId="34" xfId="48" applyFont="1" applyFill="1" applyBorder="1" applyAlignment="1">
      <alignment/>
    </xf>
    <xf numFmtId="38" fontId="4" fillId="0" borderId="35" xfId="0" applyNumberFormat="1" applyFont="1" applyFill="1" applyBorder="1" applyAlignment="1">
      <alignment/>
    </xf>
    <xf numFmtId="178" fontId="3" fillId="0" borderId="33" xfId="48" applyNumberFormat="1" applyFont="1" applyFill="1" applyBorder="1" applyAlignment="1">
      <alignment horizontal="right" wrapText="1"/>
    </xf>
    <xf numFmtId="179" fontId="3" fillId="0" borderId="36" xfId="48" applyNumberFormat="1" applyFont="1" applyFill="1" applyBorder="1" applyAlignment="1">
      <alignment horizontal="right" wrapText="1"/>
    </xf>
    <xf numFmtId="38" fontId="12" fillId="34" borderId="15" xfId="48" applyFont="1" applyFill="1" applyBorder="1" applyAlignment="1">
      <alignment/>
    </xf>
    <xf numFmtId="38" fontId="12" fillId="34" borderId="33" xfId="48" applyFont="1" applyFill="1" applyBorder="1" applyAlignment="1">
      <alignment/>
    </xf>
    <xf numFmtId="178" fontId="12" fillId="34" borderId="15" xfId="0" applyNumberFormat="1" applyFont="1" applyFill="1" applyBorder="1" applyAlignment="1">
      <alignment horizontal="right" wrapText="1"/>
    </xf>
    <xf numFmtId="178" fontId="12" fillId="34" borderId="33" xfId="0" applyNumberFormat="1" applyFont="1" applyFill="1" applyBorder="1" applyAlignment="1">
      <alignment horizontal="right" wrapText="1"/>
    </xf>
    <xf numFmtId="0" fontId="8" fillId="0" borderId="37" xfId="0" applyFont="1" applyBorder="1" applyAlignment="1">
      <alignment/>
    </xf>
    <xf numFmtId="0" fontId="10" fillId="0" borderId="11" xfId="0" applyFont="1" applyBorder="1" applyAlignment="1">
      <alignment horizontal="center" vertical="center"/>
    </xf>
    <xf numFmtId="0" fontId="10" fillId="0" borderId="11" xfId="0" applyFont="1" applyFill="1" applyBorder="1" applyAlignment="1">
      <alignment horizontal="center" vertical="center"/>
    </xf>
    <xf numFmtId="0" fontId="10" fillId="0" borderId="38" xfId="0" applyFont="1" applyFill="1" applyBorder="1" applyAlignment="1">
      <alignment horizontal="center" vertical="center"/>
    </xf>
    <xf numFmtId="0" fontId="10" fillId="33" borderId="39" xfId="0" applyFont="1" applyFill="1" applyBorder="1" applyAlignment="1">
      <alignment horizontal="center" vertical="center" wrapText="1"/>
    </xf>
    <xf numFmtId="0" fontId="0" fillId="33" borderId="37" xfId="0" applyFill="1" applyBorder="1" applyAlignment="1">
      <alignment horizontal="center" vertical="center"/>
    </xf>
    <xf numFmtId="0" fontId="0" fillId="33" borderId="40" xfId="0" applyFill="1" applyBorder="1" applyAlignment="1">
      <alignment horizontal="center" vertical="center"/>
    </xf>
    <xf numFmtId="0" fontId="10" fillId="0" borderId="39" xfId="0" applyFont="1" applyBorder="1" applyAlignment="1">
      <alignment horizontal="center" vertical="center"/>
    </xf>
    <xf numFmtId="0" fontId="10" fillId="0" borderId="37" xfId="0" applyFont="1" applyBorder="1" applyAlignment="1">
      <alignment horizontal="center" vertical="center"/>
    </xf>
    <xf numFmtId="0" fontId="10" fillId="0" borderId="40" xfId="0" applyFont="1" applyBorder="1" applyAlignment="1">
      <alignment horizontal="center" vertical="center"/>
    </xf>
    <xf numFmtId="0" fontId="6" fillId="0" borderId="0" xfId="0" applyFont="1" applyAlignment="1">
      <alignment horizontal="center"/>
    </xf>
    <xf numFmtId="0" fontId="3" fillId="0" borderId="0" xfId="0" applyFont="1" applyAlignment="1">
      <alignment horizontal="right"/>
    </xf>
    <xf numFmtId="0" fontId="4" fillId="0" borderId="0" xfId="0" applyFont="1" applyAlignment="1">
      <alignment horizontal="right"/>
    </xf>
    <xf numFmtId="0" fontId="12" fillId="0" borderId="41" xfId="0" applyFont="1" applyBorder="1" applyAlignment="1">
      <alignment/>
    </xf>
    <xf numFmtId="0" fontId="2" fillId="0" borderId="41" xfId="0" applyFont="1" applyBorder="1" applyAlignment="1">
      <alignment/>
    </xf>
    <xf numFmtId="0" fontId="8" fillId="0" borderId="0" xfId="0" applyFont="1" applyAlignment="1">
      <alignment/>
    </xf>
    <xf numFmtId="0" fontId="53" fillId="0" borderId="0" xfId="0" applyFont="1" applyAlignment="1">
      <alignment/>
    </xf>
    <xf numFmtId="0" fontId="54" fillId="0" borderId="0" xfId="0" applyFont="1" applyAlignment="1">
      <alignment/>
    </xf>
    <xf numFmtId="0" fontId="13" fillId="0" borderId="0" xfId="0" applyFont="1" applyAlignment="1">
      <alignment/>
    </xf>
    <xf numFmtId="0" fontId="5" fillId="0" borderId="0" xfId="0" applyFont="1" applyAlignment="1">
      <alignment/>
    </xf>
    <xf numFmtId="0" fontId="8" fillId="0" borderId="0" xfId="0" applyFont="1" applyFill="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8"/>
  <sheetViews>
    <sheetView tabSelected="1" zoomScalePageLayoutView="0" workbookViewId="0" topLeftCell="A1">
      <selection activeCell="K13" sqref="K13"/>
    </sheetView>
  </sheetViews>
  <sheetFormatPr defaultColWidth="9.00390625" defaultRowHeight="12.75" customHeight="1"/>
  <cols>
    <col min="1" max="1" width="3.00390625" style="0" customWidth="1"/>
    <col min="2" max="2" width="5.75390625" style="0" customWidth="1"/>
    <col min="3" max="3" width="6.50390625" style="0" customWidth="1"/>
    <col min="4" max="4" width="11.25390625" style="0" customWidth="1"/>
    <col min="5" max="5" width="8.00390625" style="17" customWidth="1"/>
    <col min="6" max="7" width="6.625" style="0" customWidth="1"/>
    <col min="8" max="8" width="7.00390625" style="0" customWidth="1"/>
    <col min="9" max="10" width="6.625" style="0" customWidth="1"/>
    <col min="11" max="11" width="7.00390625" style="0" customWidth="1"/>
    <col min="12" max="12" width="9.625" style="40" customWidth="1"/>
    <col min="13" max="13" width="9.125" style="40" customWidth="1"/>
    <col min="14" max="14" width="7.125" style="40" customWidth="1"/>
    <col min="15" max="16" width="9.00390625" style="0" customWidth="1"/>
  </cols>
  <sheetData>
    <row r="1" spans="1:14" ht="16.5" customHeight="1">
      <c r="A1" s="83" t="s">
        <v>28</v>
      </c>
      <c r="B1" s="83"/>
      <c r="C1" s="83"/>
      <c r="D1" s="83"/>
      <c r="E1" s="83"/>
      <c r="F1" s="83"/>
      <c r="G1" s="83"/>
      <c r="H1" s="83"/>
      <c r="I1" s="83"/>
      <c r="J1" s="83"/>
      <c r="K1" s="83"/>
      <c r="L1" s="83"/>
      <c r="M1" s="83"/>
      <c r="N1" s="83"/>
    </row>
    <row r="2" spans="1:14" ht="13.5" customHeight="1">
      <c r="A2" s="84" t="s">
        <v>0</v>
      </c>
      <c r="B2" s="84"/>
      <c r="C2" s="84"/>
      <c r="D2" s="84"/>
      <c r="E2" s="84"/>
      <c r="F2" s="84"/>
      <c r="G2" s="84"/>
      <c r="H2" s="84"/>
      <c r="I2" s="84"/>
      <c r="J2" s="84"/>
      <c r="K2" s="84"/>
      <c r="L2" s="84"/>
      <c r="M2" s="84"/>
      <c r="N2" s="84"/>
    </row>
    <row r="3" spans="1:14" ht="13.5" customHeight="1" thickBot="1">
      <c r="A3" s="86" t="s">
        <v>74</v>
      </c>
      <c r="B3" s="86"/>
      <c r="C3" s="86"/>
      <c r="D3" s="86"/>
      <c r="E3" s="87"/>
      <c r="F3" s="87"/>
      <c r="G3" s="87"/>
      <c r="H3" s="87"/>
      <c r="I3" s="87"/>
      <c r="J3" s="87"/>
      <c r="K3" s="87"/>
      <c r="L3" s="85" t="s">
        <v>14</v>
      </c>
      <c r="M3" s="85"/>
      <c r="N3" s="85"/>
    </row>
    <row r="4" spans="1:14" ht="13.5" customHeight="1">
      <c r="A4" s="2"/>
      <c r="B4" s="74" t="s">
        <v>16</v>
      </c>
      <c r="C4" s="74"/>
      <c r="D4" s="3" t="s">
        <v>17</v>
      </c>
      <c r="E4" s="77" t="s">
        <v>61</v>
      </c>
      <c r="F4" s="78"/>
      <c r="G4" s="79"/>
      <c r="H4" s="80" t="s">
        <v>64</v>
      </c>
      <c r="I4" s="81"/>
      <c r="J4" s="82"/>
      <c r="K4" s="19"/>
      <c r="L4" s="75" t="s">
        <v>18</v>
      </c>
      <c r="M4" s="75"/>
      <c r="N4" s="76"/>
    </row>
    <row r="5" spans="1:14" ht="13.5" customHeight="1">
      <c r="A5" s="14" t="s">
        <v>1</v>
      </c>
      <c r="B5" s="11" t="s">
        <v>2</v>
      </c>
      <c r="C5" s="11" t="s">
        <v>15</v>
      </c>
      <c r="D5" s="22" t="s">
        <v>20</v>
      </c>
      <c r="E5" s="33"/>
      <c r="F5" s="11" t="s">
        <v>62</v>
      </c>
      <c r="G5" s="11" t="s">
        <v>63</v>
      </c>
      <c r="H5" s="18"/>
      <c r="I5" s="11" t="s">
        <v>62</v>
      </c>
      <c r="J5" s="11" t="s">
        <v>63</v>
      </c>
      <c r="K5" s="37" t="s">
        <v>19</v>
      </c>
      <c r="L5" s="38" t="s">
        <v>65</v>
      </c>
      <c r="M5" s="41" t="s">
        <v>3</v>
      </c>
      <c r="N5" s="45" t="s">
        <v>66</v>
      </c>
    </row>
    <row r="6" spans="1:14" ht="13.5" customHeight="1">
      <c r="A6" s="15">
        <v>1</v>
      </c>
      <c r="B6" s="4">
        <v>58</v>
      </c>
      <c r="C6" s="9">
        <v>1930</v>
      </c>
      <c r="D6" s="55" t="s">
        <v>26</v>
      </c>
      <c r="E6" s="34">
        <v>2900</v>
      </c>
      <c r="F6" s="23">
        <v>1949</v>
      </c>
      <c r="G6" s="24">
        <f>E6-F6</f>
        <v>951</v>
      </c>
      <c r="H6" s="9">
        <v>3016</v>
      </c>
      <c r="I6" s="28">
        <v>2027</v>
      </c>
      <c r="J6" s="29">
        <f>H6-I6</f>
        <v>989</v>
      </c>
      <c r="K6" s="12">
        <f aca="true" t="shared" si="0" ref="K6:K11">E6+H6</f>
        <v>5916</v>
      </c>
      <c r="L6" s="39">
        <v>464</v>
      </c>
      <c r="M6" s="42">
        <f>L6</f>
        <v>464</v>
      </c>
      <c r="N6" s="46">
        <f>L6+M6</f>
        <v>928</v>
      </c>
    </row>
    <row r="7" spans="1:14" ht="13.5" customHeight="1">
      <c r="A7" s="15">
        <v>2</v>
      </c>
      <c r="B7" s="5">
        <v>68</v>
      </c>
      <c r="C7" s="9">
        <v>2270</v>
      </c>
      <c r="D7" s="55" t="s">
        <v>29</v>
      </c>
      <c r="E7" s="34">
        <v>3400</v>
      </c>
      <c r="F7" s="23">
        <v>2285</v>
      </c>
      <c r="G7" s="24">
        <f aca="true" t="shared" si="1" ref="G7:G55">E7-F7</f>
        <v>1115</v>
      </c>
      <c r="H7" s="9">
        <v>3536</v>
      </c>
      <c r="I7" s="30">
        <v>2377</v>
      </c>
      <c r="J7" s="29">
        <f aca="true" t="shared" si="2" ref="J7:J55">H7-I7</f>
        <v>1159</v>
      </c>
      <c r="K7" s="12">
        <f t="shared" si="0"/>
        <v>6936</v>
      </c>
      <c r="L7" s="39">
        <v>544</v>
      </c>
      <c r="M7" s="42">
        <f>L7</f>
        <v>544</v>
      </c>
      <c r="N7" s="46">
        <f>L7+M7</f>
        <v>1088</v>
      </c>
    </row>
    <row r="8" spans="1:14" ht="13.5" customHeight="1">
      <c r="A8" s="15">
        <v>3</v>
      </c>
      <c r="B8" s="5">
        <v>78</v>
      </c>
      <c r="C8" s="9">
        <v>2600</v>
      </c>
      <c r="D8" s="55" t="s">
        <v>30</v>
      </c>
      <c r="E8" s="34">
        <v>3900</v>
      </c>
      <c r="F8" s="23">
        <v>2621</v>
      </c>
      <c r="G8" s="24">
        <f t="shared" si="1"/>
        <v>1279</v>
      </c>
      <c r="H8" s="9">
        <v>4055.999999999999</v>
      </c>
      <c r="I8" s="30">
        <v>2725.999999999999</v>
      </c>
      <c r="J8" s="29">
        <f t="shared" si="2"/>
        <v>1330</v>
      </c>
      <c r="K8" s="12">
        <f t="shared" si="0"/>
        <v>7955.999999999999</v>
      </c>
      <c r="L8" s="39">
        <v>624</v>
      </c>
      <c r="M8" s="42">
        <f>L8</f>
        <v>624</v>
      </c>
      <c r="N8" s="46">
        <f>L8+M8</f>
        <v>1248</v>
      </c>
    </row>
    <row r="9" spans="1:14" ht="13.5" customHeight="1">
      <c r="A9" s="15">
        <v>4</v>
      </c>
      <c r="B9" s="5">
        <v>88</v>
      </c>
      <c r="C9" s="9">
        <v>2930</v>
      </c>
      <c r="D9" s="55" t="s">
        <v>31</v>
      </c>
      <c r="E9" s="34">
        <v>4400</v>
      </c>
      <c r="F9" s="23">
        <v>2957</v>
      </c>
      <c r="G9" s="24">
        <f t="shared" si="1"/>
        <v>1443</v>
      </c>
      <c r="H9" s="9">
        <v>4576</v>
      </c>
      <c r="I9" s="30">
        <v>3076</v>
      </c>
      <c r="J9" s="29">
        <f t="shared" si="2"/>
        <v>1500</v>
      </c>
      <c r="K9" s="12">
        <f t="shared" si="0"/>
        <v>8976</v>
      </c>
      <c r="L9" s="39">
        <v>704</v>
      </c>
      <c r="M9" s="42">
        <f>L9</f>
        <v>704</v>
      </c>
      <c r="N9" s="46">
        <f>L9+M9</f>
        <v>1408</v>
      </c>
    </row>
    <row r="10" spans="1:14" ht="13.5" customHeight="1">
      <c r="A10" s="16">
        <v>5</v>
      </c>
      <c r="B10" s="6">
        <v>98</v>
      </c>
      <c r="C10" s="10">
        <v>3270</v>
      </c>
      <c r="D10" s="56" t="s">
        <v>25</v>
      </c>
      <c r="E10" s="34">
        <v>4900</v>
      </c>
      <c r="F10" s="25">
        <v>3293</v>
      </c>
      <c r="G10" s="24">
        <f t="shared" si="1"/>
        <v>1607</v>
      </c>
      <c r="H10" s="10">
        <v>5096</v>
      </c>
      <c r="I10" s="31">
        <v>3425</v>
      </c>
      <c r="J10" s="29">
        <f t="shared" si="2"/>
        <v>1671</v>
      </c>
      <c r="K10" s="13">
        <f t="shared" si="0"/>
        <v>9996</v>
      </c>
      <c r="L10" s="39">
        <v>784</v>
      </c>
      <c r="M10" s="42">
        <f>L10</f>
        <v>784</v>
      </c>
      <c r="N10" s="47">
        <f>L10+M10</f>
        <v>1568</v>
      </c>
    </row>
    <row r="11" spans="1:14" ht="13.5" customHeight="1">
      <c r="A11" s="16">
        <v>6</v>
      </c>
      <c r="B11" s="6">
        <v>104</v>
      </c>
      <c r="C11" s="10">
        <v>3470</v>
      </c>
      <c r="D11" s="56" t="s">
        <v>4</v>
      </c>
      <c r="E11" s="34">
        <v>5200</v>
      </c>
      <c r="F11" s="25">
        <v>3495</v>
      </c>
      <c r="G11" s="24">
        <f t="shared" si="1"/>
        <v>1705</v>
      </c>
      <c r="H11" s="10">
        <v>5408</v>
      </c>
      <c r="I11" s="31">
        <v>3634</v>
      </c>
      <c r="J11" s="29">
        <f t="shared" si="2"/>
        <v>1774</v>
      </c>
      <c r="K11" s="13">
        <f t="shared" si="0"/>
        <v>10608</v>
      </c>
      <c r="L11" s="39">
        <v>832</v>
      </c>
      <c r="M11" s="42">
        <f aca="true" t="shared" si="3" ref="M11:M55">L11</f>
        <v>832</v>
      </c>
      <c r="N11" s="47">
        <f aca="true" t="shared" si="4" ref="N11:N47">L11+M11</f>
        <v>1664</v>
      </c>
    </row>
    <row r="12" spans="1:14" ht="13.5" customHeight="1">
      <c r="A12" s="16">
        <v>7</v>
      </c>
      <c r="B12" s="6">
        <v>110</v>
      </c>
      <c r="C12" s="10">
        <v>3670</v>
      </c>
      <c r="D12" s="56" t="s">
        <v>5</v>
      </c>
      <c r="E12" s="34">
        <v>5500</v>
      </c>
      <c r="F12" s="25">
        <v>3697</v>
      </c>
      <c r="G12" s="24">
        <f t="shared" si="1"/>
        <v>1803</v>
      </c>
      <c r="H12" s="10">
        <v>5720</v>
      </c>
      <c r="I12" s="31">
        <v>3844</v>
      </c>
      <c r="J12" s="29">
        <f t="shared" si="2"/>
        <v>1876</v>
      </c>
      <c r="K12" s="13">
        <f aca="true" t="shared" si="5" ref="K12:K47">E12+H12</f>
        <v>11220</v>
      </c>
      <c r="L12" s="39">
        <v>880</v>
      </c>
      <c r="M12" s="42">
        <f t="shared" si="3"/>
        <v>880</v>
      </c>
      <c r="N12" s="47">
        <f t="shared" si="4"/>
        <v>1760</v>
      </c>
    </row>
    <row r="13" spans="1:14" ht="13.5" customHeight="1">
      <c r="A13" s="16">
        <v>8</v>
      </c>
      <c r="B13" s="6">
        <v>118</v>
      </c>
      <c r="C13" s="10">
        <v>3930</v>
      </c>
      <c r="D13" s="56" t="s">
        <v>6</v>
      </c>
      <c r="E13" s="34">
        <v>5900</v>
      </c>
      <c r="F13" s="25">
        <v>3965</v>
      </c>
      <c r="G13" s="24">
        <f t="shared" si="1"/>
        <v>1935</v>
      </c>
      <c r="H13" s="10">
        <v>6136</v>
      </c>
      <c r="I13" s="31">
        <v>4124</v>
      </c>
      <c r="J13" s="29">
        <f t="shared" si="2"/>
        <v>2012</v>
      </c>
      <c r="K13" s="13">
        <f t="shared" si="5"/>
        <v>12036</v>
      </c>
      <c r="L13" s="39">
        <v>944</v>
      </c>
      <c r="M13" s="42">
        <f t="shared" si="3"/>
        <v>944</v>
      </c>
      <c r="N13" s="47">
        <f t="shared" si="4"/>
        <v>1888</v>
      </c>
    </row>
    <row r="14" spans="1:14" ht="13.5" customHeight="1">
      <c r="A14" s="16">
        <v>9</v>
      </c>
      <c r="B14" s="6">
        <v>126</v>
      </c>
      <c r="C14" s="10">
        <v>4200</v>
      </c>
      <c r="D14" s="56" t="s">
        <v>32</v>
      </c>
      <c r="E14" s="34">
        <v>6300</v>
      </c>
      <c r="F14" s="25">
        <v>4234</v>
      </c>
      <c r="G14" s="24">
        <f t="shared" si="1"/>
        <v>2066</v>
      </c>
      <c r="H14" s="10">
        <v>6552</v>
      </c>
      <c r="I14" s="31">
        <v>4403</v>
      </c>
      <c r="J14" s="29">
        <f t="shared" si="2"/>
        <v>2149</v>
      </c>
      <c r="K14" s="13">
        <f t="shared" si="5"/>
        <v>12852</v>
      </c>
      <c r="L14" s="39">
        <v>1008</v>
      </c>
      <c r="M14" s="42">
        <f t="shared" si="3"/>
        <v>1008</v>
      </c>
      <c r="N14" s="47">
        <f t="shared" si="4"/>
        <v>2016</v>
      </c>
    </row>
    <row r="15" spans="1:14" ht="13.5" customHeight="1">
      <c r="A15" s="16">
        <v>10</v>
      </c>
      <c r="B15" s="6">
        <v>134</v>
      </c>
      <c r="C15" s="10">
        <v>4470</v>
      </c>
      <c r="D15" s="56" t="s">
        <v>7</v>
      </c>
      <c r="E15" s="34">
        <v>6700</v>
      </c>
      <c r="F15" s="25">
        <v>4503</v>
      </c>
      <c r="G15" s="24">
        <f t="shared" si="1"/>
        <v>2197</v>
      </c>
      <c r="H15" s="10">
        <v>6968</v>
      </c>
      <c r="I15" s="31">
        <v>4683</v>
      </c>
      <c r="J15" s="29">
        <f t="shared" si="2"/>
        <v>2285</v>
      </c>
      <c r="K15" s="13">
        <f t="shared" si="5"/>
        <v>13668</v>
      </c>
      <c r="L15" s="39">
        <v>1072</v>
      </c>
      <c r="M15" s="42">
        <f t="shared" si="3"/>
        <v>1072</v>
      </c>
      <c r="N15" s="47">
        <f t="shared" si="4"/>
        <v>2144</v>
      </c>
    </row>
    <row r="16" spans="1:14" ht="13.5" customHeight="1">
      <c r="A16" s="16">
        <v>11</v>
      </c>
      <c r="B16" s="6">
        <v>142</v>
      </c>
      <c r="C16" s="10">
        <v>4730</v>
      </c>
      <c r="D16" s="56" t="s">
        <v>33</v>
      </c>
      <c r="E16" s="34">
        <v>7100</v>
      </c>
      <c r="F16" s="25">
        <v>4772</v>
      </c>
      <c r="G16" s="24">
        <f t="shared" si="1"/>
        <v>2328</v>
      </c>
      <c r="H16" s="10">
        <v>7383.999999999998</v>
      </c>
      <c r="I16" s="31">
        <v>4961.999999999998</v>
      </c>
      <c r="J16" s="29">
        <f t="shared" si="2"/>
        <v>2422</v>
      </c>
      <c r="K16" s="13">
        <f t="shared" si="5"/>
        <v>14483.999999999998</v>
      </c>
      <c r="L16" s="39">
        <v>1136</v>
      </c>
      <c r="M16" s="42">
        <f t="shared" si="3"/>
        <v>1136</v>
      </c>
      <c r="N16" s="47">
        <f t="shared" si="4"/>
        <v>2272</v>
      </c>
    </row>
    <row r="17" spans="1:14" ht="13.5" customHeight="1">
      <c r="A17" s="16">
        <v>12</v>
      </c>
      <c r="B17" s="6">
        <v>150</v>
      </c>
      <c r="C17" s="10">
        <v>5000</v>
      </c>
      <c r="D17" s="56" t="s">
        <v>8</v>
      </c>
      <c r="E17" s="34">
        <v>7500</v>
      </c>
      <c r="F17" s="25">
        <v>5041</v>
      </c>
      <c r="G17" s="24">
        <f t="shared" si="1"/>
        <v>2459</v>
      </c>
      <c r="H17" s="10">
        <v>7799.999999999998</v>
      </c>
      <c r="I17" s="31">
        <v>5240.999999999998</v>
      </c>
      <c r="J17" s="29">
        <f t="shared" si="2"/>
        <v>2559</v>
      </c>
      <c r="K17" s="13">
        <f t="shared" si="5"/>
        <v>15299.999999999998</v>
      </c>
      <c r="L17" s="39">
        <v>1200</v>
      </c>
      <c r="M17" s="42">
        <f t="shared" si="3"/>
        <v>1200</v>
      </c>
      <c r="N17" s="47">
        <f t="shared" si="4"/>
        <v>2400</v>
      </c>
    </row>
    <row r="18" spans="1:14" ht="13.5" customHeight="1">
      <c r="A18" s="16">
        <v>13</v>
      </c>
      <c r="B18" s="6">
        <v>160</v>
      </c>
      <c r="C18" s="10">
        <v>5330</v>
      </c>
      <c r="D18" s="56" t="s">
        <v>9</v>
      </c>
      <c r="E18" s="34">
        <v>8000</v>
      </c>
      <c r="F18" s="25">
        <v>5377</v>
      </c>
      <c r="G18" s="24">
        <f t="shared" si="1"/>
        <v>2623</v>
      </c>
      <c r="H18" s="10">
        <v>8319.999999999998</v>
      </c>
      <c r="I18" s="31">
        <v>5590.999999999998</v>
      </c>
      <c r="J18" s="29">
        <f t="shared" si="2"/>
        <v>2729</v>
      </c>
      <c r="K18" s="13">
        <f t="shared" si="5"/>
        <v>16319.999999999998</v>
      </c>
      <c r="L18" s="39">
        <v>1280</v>
      </c>
      <c r="M18" s="42">
        <f t="shared" si="3"/>
        <v>1280</v>
      </c>
      <c r="N18" s="47">
        <f t="shared" si="4"/>
        <v>2560</v>
      </c>
    </row>
    <row r="19" spans="1:14" ht="13.5" customHeight="1">
      <c r="A19" s="16">
        <v>14</v>
      </c>
      <c r="B19" s="6">
        <v>170</v>
      </c>
      <c r="C19" s="10">
        <v>5670</v>
      </c>
      <c r="D19" s="56" t="s">
        <v>34</v>
      </c>
      <c r="E19" s="34">
        <v>8500</v>
      </c>
      <c r="F19" s="25">
        <v>5713</v>
      </c>
      <c r="G19" s="24">
        <f t="shared" si="1"/>
        <v>2787</v>
      </c>
      <c r="H19" s="10">
        <v>8840</v>
      </c>
      <c r="I19" s="31">
        <v>5940</v>
      </c>
      <c r="J19" s="29">
        <f t="shared" si="2"/>
        <v>2900</v>
      </c>
      <c r="K19" s="13">
        <f t="shared" si="5"/>
        <v>17340</v>
      </c>
      <c r="L19" s="39">
        <v>1360</v>
      </c>
      <c r="M19" s="42">
        <f t="shared" si="3"/>
        <v>1360</v>
      </c>
      <c r="N19" s="47">
        <f t="shared" si="4"/>
        <v>2720</v>
      </c>
    </row>
    <row r="20" spans="1:14" ht="13.5" customHeight="1">
      <c r="A20" s="16">
        <v>15</v>
      </c>
      <c r="B20" s="6">
        <v>180</v>
      </c>
      <c r="C20" s="10">
        <v>6000</v>
      </c>
      <c r="D20" s="56" t="s">
        <v>10</v>
      </c>
      <c r="E20" s="34">
        <v>9000</v>
      </c>
      <c r="F20" s="25">
        <v>6049</v>
      </c>
      <c r="G20" s="24">
        <f t="shared" si="1"/>
        <v>2951</v>
      </c>
      <c r="H20" s="10">
        <v>9360</v>
      </c>
      <c r="I20" s="31">
        <v>6290</v>
      </c>
      <c r="J20" s="29">
        <f t="shared" si="2"/>
        <v>3070</v>
      </c>
      <c r="K20" s="13">
        <f t="shared" si="5"/>
        <v>18360</v>
      </c>
      <c r="L20" s="39">
        <v>1440</v>
      </c>
      <c r="M20" s="42">
        <f t="shared" si="3"/>
        <v>1440</v>
      </c>
      <c r="N20" s="47">
        <f t="shared" si="4"/>
        <v>2880</v>
      </c>
    </row>
    <row r="21" spans="1:14" ht="13.5" customHeight="1">
      <c r="A21" s="16">
        <v>16</v>
      </c>
      <c r="B21" s="6">
        <v>190</v>
      </c>
      <c r="C21" s="10">
        <v>6330</v>
      </c>
      <c r="D21" s="56" t="s">
        <v>35</v>
      </c>
      <c r="E21" s="34">
        <v>9500</v>
      </c>
      <c r="F21" s="25">
        <v>6385</v>
      </c>
      <c r="G21" s="24">
        <f t="shared" si="1"/>
        <v>3115</v>
      </c>
      <c r="H21" s="10">
        <v>9880</v>
      </c>
      <c r="I21" s="31">
        <v>6639</v>
      </c>
      <c r="J21" s="29">
        <f t="shared" si="2"/>
        <v>3241</v>
      </c>
      <c r="K21" s="13">
        <f t="shared" si="5"/>
        <v>19380</v>
      </c>
      <c r="L21" s="39">
        <v>1520</v>
      </c>
      <c r="M21" s="42">
        <f t="shared" si="3"/>
        <v>1520</v>
      </c>
      <c r="N21" s="47">
        <f t="shared" si="4"/>
        <v>3040</v>
      </c>
    </row>
    <row r="22" spans="1:14" ht="13.5" customHeight="1">
      <c r="A22" s="16">
        <v>17</v>
      </c>
      <c r="B22" s="6">
        <v>200</v>
      </c>
      <c r="C22" s="10">
        <v>6670</v>
      </c>
      <c r="D22" s="56" t="s">
        <v>36</v>
      </c>
      <c r="E22" s="34">
        <v>10000</v>
      </c>
      <c r="F22" s="25">
        <v>6721</v>
      </c>
      <c r="G22" s="24">
        <f t="shared" si="1"/>
        <v>3279</v>
      </c>
      <c r="H22" s="10">
        <v>10400</v>
      </c>
      <c r="I22" s="31">
        <v>6989</v>
      </c>
      <c r="J22" s="29">
        <f t="shared" si="2"/>
        <v>3411</v>
      </c>
      <c r="K22" s="13">
        <f t="shared" si="5"/>
        <v>20400</v>
      </c>
      <c r="L22" s="39">
        <v>1600</v>
      </c>
      <c r="M22" s="42">
        <f t="shared" si="3"/>
        <v>1600</v>
      </c>
      <c r="N22" s="47">
        <f t="shared" si="4"/>
        <v>3200</v>
      </c>
    </row>
    <row r="23" spans="1:14" ht="13.5" customHeight="1">
      <c r="A23" s="16">
        <v>18</v>
      </c>
      <c r="B23" s="6">
        <v>220</v>
      </c>
      <c r="C23" s="10">
        <v>7330</v>
      </c>
      <c r="D23" s="56" t="s">
        <v>37</v>
      </c>
      <c r="E23" s="34">
        <v>11000</v>
      </c>
      <c r="F23" s="25">
        <v>7393</v>
      </c>
      <c r="G23" s="24">
        <f t="shared" si="1"/>
        <v>3607</v>
      </c>
      <c r="H23" s="10">
        <v>11440</v>
      </c>
      <c r="I23" s="31">
        <v>7688</v>
      </c>
      <c r="J23" s="29">
        <f t="shared" si="2"/>
        <v>3752</v>
      </c>
      <c r="K23" s="13">
        <f t="shared" si="5"/>
        <v>22440</v>
      </c>
      <c r="L23" s="39">
        <v>1760</v>
      </c>
      <c r="M23" s="42">
        <f t="shared" si="3"/>
        <v>1760</v>
      </c>
      <c r="N23" s="47">
        <f t="shared" si="4"/>
        <v>3520</v>
      </c>
    </row>
    <row r="24" spans="1:14" ht="13.5" customHeight="1">
      <c r="A24" s="16">
        <v>19</v>
      </c>
      <c r="B24" s="6">
        <v>240</v>
      </c>
      <c r="C24" s="10">
        <v>8000</v>
      </c>
      <c r="D24" s="56" t="s">
        <v>38</v>
      </c>
      <c r="E24" s="34">
        <v>12000</v>
      </c>
      <c r="F24" s="25">
        <v>8065</v>
      </c>
      <c r="G24" s="24">
        <f t="shared" si="1"/>
        <v>3935</v>
      </c>
      <c r="H24" s="10">
        <v>12480</v>
      </c>
      <c r="I24" s="31">
        <v>8387</v>
      </c>
      <c r="J24" s="29">
        <f t="shared" si="2"/>
        <v>4093</v>
      </c>
      <c r="K24" s="13">
        <f t="shared" si="5"/>
        <v>24480</v>
      </c>
      <c r="L24" s="39">
        <v>1920</v>
      </c>
      <c r="M24" s="42">
        <f t="shared" si="3"/>
        <v>1920</v>
      </c>
      <c r="N24" s="47">
        <f t="shared" si="4"/>
        <v>3840</v>
      </c>
    </row>
    <row r="25" spans="1:14" ht="13.5" customHeight="1">
      <c r="A25" s="16">
        <v>20</v>
      </c>
      <c r="B25" s="6">
        <v>260</v>
      </c>
      <c r="C25" s="10">
        <v>8670</v>
      </c>
      <c r="D25" s="56" t="s">
        <v>39</v>
      </c>
      <c r="E25" s="34">
        <v>13000</v>
      </c>
      <c r="F25" s="25">
        <v>8737</v>
      </c>
      <c r="G25" s="24">
        <f t="shared" si="1"/>
        <v>4263</v>
      </c>
      <c r="H25" s="10">
        <v>13520</v>
      </c>
      <c r="I25" s="31">
        <v>9085</v>
      </c>
      <c r="J25" s="29">
        <f t="shared" si="2"/>
        <v>4435</v>
      </c>
      <c r="K25" s="13">
        <f t="shared" si="5"/>
        <v>26520</v>
      </c>
      <c r="L25" s="39">
        <v>2080</v>
      </c>
      <c r="M25" s="42">
        <f t="shared" si="3"/>
        <v>2080</v>
      </c>
      <c r="N25" s="47">
        <f t="shared" si="4"/>
        <v>4160</v>
      </c>
    </row>
    <row r="26" spans="1:14" ht="13.5" customHeight="1">
      <c r="A26" s="16">
        <v>21</v>
      </c>
      <c r="B26" s="6">
        <v>280</v>
      </c>
      <c r="C26" s="10">
        <v>9330</v>
      </c>
      <c r="D26" s="56" t="s">
        <v>40</v>
      </c>
      <c r="E26" s="34">
        <v>14000</v>
      </c>
      <c r="F26" s="25">
        <v>9409</v>
      </c>
      <c r="G26" s="24">
        <f t="shared" si="1"/>
        <v>4591</v>
      </c>
      <c r="H26" s="10">
        <v>14559.999999999996</v>
      </c>
      <c r="I26" s="31">
        <v>9783.999999999996</v>
      </c>
      <c r="J26" s="29">
        <f t="shared" si="2"/>
        <v>4776</v>
      </c>
      <c r="K26" s="13">
        <f t="shared" si="5"/>
        <v>28559.999999999996</v>
      </c>
      <c r="L26" s="39">
        <v>2240</v>
      </c>
      <c r="M26" s="42">
        <f t="shared" si="3"/>
        <v>2240</v>
      </c>
      <c r="N26" s="47">
        <f t="shared" si="4"/>
        <v>4480</v>
      </c>
    </row>
    <row r="27" spans="1:14" ht="13.5" customHeight="1">
      <c r="A27" s="16">
        <v>22</v>
      </c>
      <c r="B27" s="6">
        <v>300</v>
      </c>
      <c r="C27" s="10">
        <v>10000</v>
      </c>
      <c r="D27" s="56" t="s">
        <v>41</v>
      </c>
      <c r="E27" s="34">
        <v>15000</v>
      </c>
      <c r="F27" s="25">
        <v>10081</v>
      </c>
      <c r="G27" s="24">
        <f t="shared" si="1"/>
        <v>4919</v>
      </c>
      <c r="H27" s="10">
        <v>15599.999999999996</v>
      </c>
      <c r="I27" s="31">
        <v>10482.999999999996</v>
      </c>
      <c r="J27" s="29">
        <f t="shared" si="2"/>
        <v>5117</v>
      </c>
      <c r="K27" s="13">
        <f t="shared" si="5"/>
        <v>30599.999999999996</v>
      </c>
      <c r="L27" s="39">
        <v>2400</v>
      </c>
      <c r="M27" s="42">
        <f t="shared" si="3"/>
        <v>2400</v>
      </c>
      <c r="N27" s="47">
        <f t="shared" si="4"/>
        <v>4800</v>
      </c>
    </row>
    <row r="28" spans="1:14" ht="13.5" customHeight="1">
      <c r="A28" s="16">
        <v>23</v>
      </c>
      <c r="B28" s="6">
        <v>320</v>
      </c>
      <c r="C28" s="10">
        <v>10670</v>
      </c>
      <c r="D28" s="56" t="s">
        <v>42</v>
      </c>
      <c r="E28" s="34">
        <v>16000</v>
      </c>
      <c r="F28" s="25">
        <v>10753</v>
      </c>
      <c r="G28" s="24">
        <f t="shared" si="1"/>
        <v>5247</v>
      </c>
      <c r="H28" s="10">
        <v>16639.999999999996</v>
      </c>
      <c r="I28" s="31">
        <v>11181.999999999996</v>
      </c>
      <c r="J28" s="29">
        <f t="shared" si="2"/>
        <v>5458</v>
      </c>
      <c r="K28" s="13">
        <f t="shared" si="5"/>
        <v>32639.999999999996</v>
      </c>
      <c r="L28" s="39">
        <v>2560</v>
      </c>
      <c r="M28" s="42">
        <f t="shared" si="3"/>
        <v>2560</v>
      </c>
      <c r="N28" s="47">
        <f t="shared" si="4"/>
        <v>5120</v>
      </c>
    </row>
    <row r="29" spans="1:14" ht="13.5" customHeight="1">
      <c r="A29" s="16">
        <v>24</v>
      </c>
      <c r="B29" s="6">
        <v>340</v>
      </c>
      <c r="C29" s="10">
        <v>11330</v>
      </c>
      <c r="D29" s="56" t="s">
        <v>43</v>
      </c>
      <c r="E29" s="34">
        <v>17000</v>
      </c>
      <c r="F29" s="25">
        <v>11425</v>
      </c>
      <c r="G29" s="24">
        <f t="shared" si="1"/>
        <v>5575</v>
      </c>
      <c r="H29" s="10">
        <v>17680</v>
      </c>
      <c r="I29" s="31">
        <v>11881</v>
      </c>
      <c r="J29" s="29">
        <f t="shared" si="2"/>
        <v>5799</v>
      </c>
      <c r="K29" s="13">
        <f t="shared" si="5"/>
        <v>34680</v>
      </c>
      <c r="L29" s="39">
        <v>2720</v>
      </c>
      <c r="M29" s="42">
        <f t="shared" si="3"/>
        <v>2720</v>
      </c>
      <c r="N29" s="47">
        <f t="shared" si="4"/>
        <v>5440</v>
      </c>
    </row>
    <row r="30" spans="1:14" ht="13.5" customHeight="1">
      <c r="A30" s="16">
        <v>25</v>
      </c>
      <c r="B30" s="6">
        <v>360</v>
      </c>
      <c r="C30" s="10">
        <v>12000</v>
      </c>
      <c r="D30" s="56" t="s">
        <v>44</v>
      </c>
      <c r="E30" s="34">
        <v>18000</v>
      </c>
      <c r="F30" s="25">
        <v>12097</v>
      </c>
      <c r="G30" s="24">
        <f t="shared" si="1"/>
        <v>5903</v>
      </c>
      <c r="H30" s="10">
        <v>18720</v>
      </c>
      <c r="I30" s="31">
        <v>12580</v>
      </c>
      <c r="J30" s="29">
        <f t="shared" si="2"/>
        <v>6140</v>
      </c>
      <c r="K30" s="13">
        <f t="shared" si="5"/>
        <v>36720</v>
      </c>
      <c r="L30" s="39">
        <v>2880</v>
      </c>
      <c r="M30" s="42">
        <f t="shared" si="3"/>
        <v>2880</v>
      </c>
      <c r="N30" s="47">
        <f t="shared" si="4"/>
        <v>5760</v>
      </c>
    </row>
    <row r="31" spans="1:14" ht="13.5" customHeight="1">
      <c r="A31" s="16">
        <v>26</v>
      </c>
      <c r="B31" s="6">
        <v>380</v>
      </c>
      <c r="C31" s="10">
        <v>12670</v>
      </c>
      <c r="D31" s="56" t="s">
        <v>45</v>
      </c>
      <c r="E31" s="34">
        <v>19000</v>
      </c>
      <c r="F31" s="25">
        <v>12769</v>
      </c>
      <c r="G31" s="24">
        <f t="shared" si="1"/>
        <v>6231</v>
      </c>
      <c r="H31" s="10">
        <v>19760</v>
      </c>
      <c r="I31" s="31">
        <v>13279</v>
      </c>
      <c r="J31" s="29">
        <f t="shared" si="2"/>
        <v>6481</v>
      </c>
      <c r="K31" s="13">
        <f t="shared" si="5"/>
        <v>38760</v>
      </c>
      <c r="L31" s="39">
        <v>3040</v>
      </c>
      <c r="M31" s="42">
        <f t="shared" si="3"/>
        <v>3040</v>
      </c>
      <c r="N31" s="47">
        <f t="shared" si="4"/>
        <v>6080</v>
      </c>
    </row>
    <row r="32" spans="1:14" ht="13.5" customHeight="1">
      <c r="A32" s="16">
        <v>27</v>
      </c>
      <c r="B32" s="6">
        <v>410</v>
      </c>
      <c r="C32" s="10">
        <v>13670</v>
      </c>
      <c r="D32" s="56" t="s">
        <v>46</v>
      </c>
      <c r="E32" s="34">
        <v>20500</v>
      </c>
      <c r="F32" s="25">
        <v>13777</v>
      </c>
      <c r="G32" s="24">
        <f t="shared" si="1"/>
        <v>6723</v>
      </c>
      <c r="H32" s="10">
        <v>21320</v>
      </c>
      <c r="I32" s="31">
        <v>14327</v>
      </c>
      <c r="J32" s="29">
        <f t="shared" si="2"/>
        <v>6993</v>
      </c>
      <c r="K32" s="13">
        <f t="shared" si="5"/>
        <v>41820</v>
      </c>
      <c r="L32" s="39">
        <v>3280</v>
      </c>
      <c r="M32" s="42">
        <f t="shared" si="3"/>
        <v>3280</v>
      </c>
      <c r="N32" s="47">
        <f t="shared" si="4"/>
        <v>6560</v>
      </c>
    </row>
    <row r="33" spans="1:14" ht="13.5" customHeight="1">
      <c r="A33" s="16">
        <v>28</v>
      </c>
      <c r="B33" s="6">
        <v>440</v>
      </c>
      <c r="C33" s="10">
        <v>14670</v>
      </c>
      <c r="D33" s="56" t="s">
        <v>47</v>
      </c>
      <c r="E33" s="34">
        <v>22000</v>
      </c>
      <c r="F33" s="25">
        <v>14785</v>
      </c>
      <c r="G33" s="24">
        <f t="shared" si="1"/>
        <v>7215</v>
      </c>
      <c r="H33" s="10">
        <v>22880</v>
      </c>
      <c r="I33" s="31">
        <v>15376</v>
      </c>
      <c r="J33" s="29">
        <f t="shared" si="2"/>
        <v>7504</v>
      </c>
      <c r="K33" s="13">
        <f t="shared" si="5"/>
        <v>44880</v>
      </c>
      <c r="L33" s="39">
        <v>3520</v>
      </c>
      <c r="M33" s="42">
        <f t="shared" si="3"/>
        <v>3520</v>
      </c>
      <c r="N33" s="47">
        <f t="shared" si="4"/>
        <v>7040</v>
      </c>
    </row>
    <row r="34" spans="1:14" ht="13.5" customHeight="1">
      <c r="A34" s="16">
        <v>29</v>
      </c>
      <c r="B34" s="6">
        <v>470</v>
      </c>
      <c r="C34" s="10">
        <v>15670</v>
      </c>
      <c r="D34" s="56" t="s">
        <v>11</v>
      </c>
      <c r="E34" s="34">
        <v>23500</v>
      </c>
      <c r="F34" s="25">
        <v>15793</v>
      </c>
      <c r="G34" s="24">
        <f t="shared" si="1"/>
        <v>7707</v>
      </c>
      <c r="H34" s="10">
        <v>24440</v>
      </c>
      <c r="I34" s="31">
        <v>16424</v>
      </c>
      <c r="J34" s="29">
        <f t="shared" si="2"/>
        <v>8016</v>
      </c>
      <c r="K34" s="13">
        <f t="shared" si="5"/>
        <v>47940</v>
      </c>
      <c r="L34" s="39">
        <v>3760</v>
      </c>
      <c r="M34" s="42">
        <f t="shared" si="3"/>
        <v>3760</v>
      </c>
      <c r="N34" s="47">
        <f t="shared" si="4"/>
        <v>7520</v>
      </c>
    </row>
    <row r="35" spans="1:14" ht="13.5" customHeight="1">
      <c r="A35" s="16">
        <v>30</v>
      </c>
      <c r="B35" s="6">
        <v>500</v>
      </c>
      <c r="C35" s="10">
        <v>16670</v>
      </c>
      <c r="D35" s="56" t="s">
        <v>12</v>
      </c>
      <c r="E35" s="34">
        <v>25000</v>
      </c>
      <c r="F35" s="25">
        <v>16801</v>
      </c>
      <c r="G35" s="24">
        <f t="shared" si="1"/>
        <v>8199</v>
      </c>
      <c r="H35" s="10">
        <v>26000</v>
      </c>
      <c r="I35" s="31">
        <v>17472</v>
      </c>
      <c r="J35" s="29">
        <f t="shared" si="2"/>
        <v>8528</v>
      </c>
      <c r="K35" s="13">
        <f t="shared" si="5"/>
        <v>51000</v>
      </c>
      <c r="L35" s="39">
        <v>4000</v>
      </c>
      <c r="M35" s="42">
        <f t="shared" si="3"/>
        <v>4000</v>
      </c>
      <c r="N35" s="47">
        <f t="shared" si="4"/>
        <v>8000</v>
      </c>
    </row>
    <row r="36" spans="1:14" ht="13.5" customHeight="1">
      <c r="A36" s="16">
        <v>31</v>
      </c>
      <c r="B36" s="6">
        <v>530</v>
      </c>
      <c r="C36" s="10">
        <v>17670</v>
      </c>
      <c r="D36" s="56" t="s">
        <v>48</v>
      </c>
      <c r="E36" s="34">
        <v>26500</v>
      </c>
      <c r="F36" s="25">
        <v>17809</v>
      </c>
      <c r="G36" s="24">
        <f t="shared" si="1"/>
        <v>8691</v>
      </c>
      <c r="H36" s="10">
        <v>27560</v>
      </c>
      <c r="I36" s="31">
        <v>18521</v>
      </c>
      <c r="J36" s="29">
        <f t="shared" si="2"/>
        <v>9039</v>
      </c>
      <c r="K36" s="13">
        <f t="shared" si="5"/>
        <v>54060</v>
      </c>
      <c r="L36" s="39">
        <v>4240</v>
      </c>
      <c r="M36" s="42">
        <f t="shared" si="3"/>
        <v>4240</v>
      </c>
      <c r="N36" s="47">
        <f t="shared" si="4"/>
        <v>8480</v>
      </c>
    </row>
    <row r="37" spans="1:14" ht="13.5" customHeight="1">
      <c r="A37" s="16">
        <v>32</v>
      </c>
      <c r="B37" s="6">
        <v>560</v>
      </c>
      <c r="C37" s="10">
        <v>18670</v>
      </c>
      <c r="D37" s="56" t="s">
        <v>49</v>
      </c>
      <c r="E37" s="34">
        <v>28000</v>
      </c>
      <c r="F37" s="25">
        <v>18817</v>
      </c>
      <c r="G37" s="24">
        <f t="shared" si="1"/>
        <v>9183</v>
      </c>
      <c r="H37" s="10">
        <v>29119.999999999993</v>
      </c>
      <c r="I37" s="31">
        <v>19568.999999999993</v>
      </c>
      <c r="J37" s="29">
        <f t="shared" si="2"/>
        <v>9551</v>
      </c>
      <c r="K37" s="13">
        <f t="shared" si="5"/>
        <v>57119.99999999999</v>
      </c>
      <c r="L37" s="39">
        <v>4480</v>
      </c>
      <c r="M37" s="42">
        <f t="shared" si="3"/>
        <v>4480</v>
      </c>
      <c r="N37" s="47">
        <f t="shared" si="4"/>
        <v>8960</v>
      </c>
    </row>
    <row r="38" spans="1:14" ht="13.5" customHeight="1">
      <c r="A38" s="16">
        <v>33</v>
      </c>
      <c r="B38" s="6">
        <v>590</v>
      </c>
      <c r="C38" s="10">
        <v>19670</v>
      </c>
      <c r="D38" s="56" t="s">
        <v>50</v>
      </c>
      <c r="E38" s="34">
        <v>29500</v>
      </c>
      <c r="F38" s="25">
        <v>19825</v>
      </c>
      <c r="G38" s="24">
        <f t="shared" si="1"/>
        <v>9675</v>
      </c>
      <c r="H38" s="10">
        <v>30679.999999999993</v>
      </c>
      <c r="I38" s="31">
        <v>20617.999999999993</v>
      </c>
      <c r="J38" s="29">
        <f t="shared" si="2"/>
        <v>10062</v>
      </c>
      <c r="K38" s="13">
        <f t="shared" si="5"/>
        <v>60179.99999999999</v>
      </c>
      <c r="L38" s="39">
        <v>4720</v>
      </c>
      <c r="M38" s="42">
        <f t="shared" si="3"/>
        <v>4720</v>
      </c>
      <c r="N38" s="47">
        <f t="shared" si="4"/>
        <v>9440</v>
      </c>
    </row>
    <row r="39" spans="1:14" ht="13.5" customHeight="1">
      <c r="A39" s="16">
        <v>34</v>
      </c>
      <c r="B39" s="6">
        <v>620</v>
      </c>
      <c r="C39" s="10">
        <v>20670</v>
      </c>
      <c r="D39" s="56" t="s">
        <v>51</v>
      </c>
      <c r="E39" s="34">
        <v>31000</v>
      </c>
      <c r="F39" s="25">
        <v>20833</v>
      </c>
      <c r="G39" s="24">
        <f t="shared" si="1"/>
        <v>10167</v>
      </c>
      <c r="H39" s="10">
        <v>32239.999999999993</v>
      </c>
      <c r="I39" s="31">
        <v>21665.999999999993</v>
      </c>
      <c r="J39" s="29">
        <f t="shared" si="2"/>
        <v>10574</v>
      </c>
      <c r="K39" s="13">
        <f t="shared" si="5"/>
        <v>63239.99999999999</v>
      </c>
      <c r="L39" s="39">
        <v>4960</v>
      </c>
      <c r="M39" s="42">
        <f t="shared" si="3"/>
        <v>4960</v>
      </c>
      <c r="N39" s="47">
        <f t="shared" si="4"/>
        <v>9920</v>
      </c>
    </row>
    <row r="40" spans="1:14" ht="13.5" customHeight="1">
      <c r="A40" s="16">
        <v>35</v>
      </c>
      <c r="B40" s="6">
        <v>650</v>
      </c>
      <c r="C40" s="10">
        <v>21670</v>
      </c>
      <c r="D40" s="56" t="s">
        <v>52</v>
      </c>
      <c r="E40" s="34">
        <v>32500</v>
      </c>
      <c r="F40" s="25">
        <v>21841</v>
      </c>
      <c r="G40" s="24">
        <f t="shared" si="1"/>
        <v>10659</v>
      </c>
      <c r="H40" s="10">
        <v>33800</v>
      </c>
      <c r="I40" s="31">
        <v>22714</v>
      </c>
      <c r="J40" s="29">
        <f t="shared" si="2"/>
        <v>11086</v>
      </c>
      <c r="K40" s="13">
        <f t="shared" si="5"/>
        <v>66300</v>
      </c>
      <c r="L40" s="39">
        <v>5200</v>
      </c>
      <c r="M40" s="42">
        <f t="shared" si="3"/>
        <v>5200</v>
      </c>
      <c r="N40" s="47">
        <f t="shared" si="4"/>
        <v>10400</v>
      </c>
    </row>
    <row r="41" spans="1:14" ht="13.5" customHeight="1">
      <c r="A41" s="16">
        <v>36</v>
      </c>
      <c r="B41" s="6">
        <v>680</v>
      </c>
      <c r="C41" s="10">
        <v>22670</v>
      </c>
      <c r="D41" s="56" t="s">
        <v>13</v>
      </c>
      <c r="E41" s="34">
        <v>34000</v>
      </c>
      <c r="F41" s="25">
        <v>22849</v>
      </c>
      <c r="G41" s="24">
        <f t="shared" si="1"/>
        <v>11151</v>
      </c>
      <c r="H41" s="10">
        <v>35360</v>
      </c>
      <c r="I41" s="31">
        <v>23763</v>
      </c>
      <c r="J41" s="29">
        <f t="shared" si="2"/>
        <v>11597</v>
      </c>
      <c r="K41" s="13">
        <f t="shared" si="5"/>
        <v>69360</v>
      </c>
      <c r="L41" s="39">
        <v>5440</v>
      </c>
      <c r="M41" s="42">
        <f t="shared" si="3"/>
        <v>5440</v>
      </c>
      <c r="N41" s="47">
        <f t="shared" si="4"/>
        <v>10880</v>
      </c>
    </row>
    <row r="42" spans="1:14" ht="13.5" customHeight="1">
      <c r="A42" s="16">
        <v>37</v>
      </c>
      <c r="B42" s="6">
        <v>710</v>
      </c>
      <c r="C42" s="10">
        <v>23670</v>
      </c>
      <c r="D42" s="56" t="s">
        <v>53</v>
      </c>
      <c r="E42" s="34">
        <v>35500</v>
      </c>
      <c r="F42" s="25">
        <v>23857</v>
      </c>
      <c r="G42" s="24">
        <f t="shared" si="1"/>
        <v>11643</v>
      </c>
      <c r="H42" s="10">
        <v>36920</v>
      </c>
      <c r="I42" s="31">
        <v>24811</v>
      </c>
      <c r="J42" s="29">
        <f t="shared" si="2"/>
        <v>12109</v>
      </c>
      <c r="K42" s="13">
        <f t="shared" si="5"/>
        <v>72420</v>
      </c>
      <c r="L42" s="39">
        <v>5680</v>
      </c>
      <c r="M42" s="42">
        <f t="shared" si="3"/>
        <v>5680</v>
      </c>
      <c r="N42" s="47">
        <f t="shared" si="4"/>
        <v>11360</v>
      </c>
    </row>
    <row r="43" spans="1:14" ht="13.5" customHeight="1">
      <c r="A43" s="16">
        <v>38</v>
      </c>
      <c r="B43" s="6">
        <v>750</v>
      </c>
      <c r="C43" s="10">
        <v>25000</v>
      </c>
      <c r="D43" s="56" t="s">
        <v>54</v>
      </c>
      <c r="E43" s="34">
        <v>37500</v>
      </c>
      <c r="F43" s="25">
        <v>25201</v>
      </c>
      <c r="G43" s="24">
        <f t="shared" si="1"/>
        <v>12299</v>
      </c>
      <c r="H43" s="10">
        <v>39000</v>
      </c>
      <c r="I43" s="31">
        <v>26209</v>
      </c>
      <c r="J43" s="29">
        <f t="shared" si="2"/>
        <v>12791</v>
      </c>
      <c r="K43" s="13">
        <f t="shared" si="5"/>
        <v>76500</v>
      </c>
      <c r="L43" s="39">
        <v>6000</v>
      </c>
      <c r="M43" s="42">
        <f t="shared" si="3"/>
        <v>6000</v>
      </c>
      <c r="N43" s="47">
        <f t="shared" si="4"/>
        <v>12000</v>
      </c>
    </row>
    <row r="44" spans="1:14" ht="13.5" customHeight="1">
      <c r="A44" s="16">
        <v>39</v>
      </c>
      <c r="B44" s="6">
        <v>790</v>
      </c>
      <c r="C44" s="10">
        <v>26330</v>
      </c>
      <c r="D44" s="56" t="s">
        <v>55</v>
      </c>
      <c r="E44" s="34">
        <v>39500</v>
      </c>
      <c r="F44" s="25">
        <v>26545</v>
      </c>
      <c r="G44" s="24">
        <f t="shared" si="1"/>
        <v>12955</v>
      </c>
      <c r="H44" s="10">
        <v>41080</v>
      </c>
      <c r="I44" s="31">
        <v>27607</v>
      </c>
      <c r="J44" s="29">
        <f t="shared" si="2"/>
        <v>13473</v>
      </c>
      <c r="K44" s="13">
        <f t="shared" si="5"/>
        <v>80580</v>
      </c>
      <c r="L44" s="39">
        <v>6320</v>
      </c>
      <c r="M44" s="42">
        <f t="shared" si="3"/>
        <v>6320</v>
      </c>
      <c r="N44" s="47">
        <f t="shared" si="4"/>
        <v>12640</v>
      </c>
    </row>
    <row r="45" spans="1:14" ht="13.5" customHeight="1">
      <c r="A45" s="16">
        <v>40</v>
      </c>
      <c r="B45" s="6">
        <v>830</v>
      </c>
      <c r="C45" s="10">
        <v>27670</v>
      </c>
      <c r="D45" s="56" t="s">
        <v>56</v>
      </c>
      <c r="E45" s="34">
        <v>41500</v>
      </c>
      <c r="F45" s="25">
        <v>27889</v>
      </c>
      <c r="G45" s="24">
        <f t="shared" si="1"/>
        <v>13611</v>
      </c>
      <c r="H45" s="10">
        <v>43160</v>
      </c>
      <c r="I45" s="31">
        <v>29005</v>
      </c>
      <c r="J45" s="29">
        <f t="shared" si="2"/>
        <v>14155</v>
      </c>
      <c r="K45" s="13">
        <f t="shared" si="5"/>
        <v>84660</v>
      </c>
      <c r="L45" s="39">
        <v>6640</v>
      </c>
      <c r="M45" s="42">
        <f t="shared" si="3"/>
        <v>6640</v>
      </c>
      <c r="N45" s="47">
        <f t="shared" si="4"/>
        <v>13280</v>
      </c>
    </row>
    <row r="46" spans="1:14" ht="13.5" customHeight="1">
      <c r="A46" s="16">
        <v>41</v>
      </c>
      <c r="B46" s="6">
        <v>880</v>
      </c>
      <c r="C46" s="10">
        <v>29330</v>
      </c>
      <c r="D46" s="56" t="s">
        <v>57</v>
      </c>
      <c r="E46" s="34">
        <v>44000</v>
      </c>
      <c r="F46" s="25">
        <v>29569</v>
      </c>
      <c r="G46" s="24">
        <f t="shared" si="1"/>
        <v>14431</v>
      </c>
      <c r="H46" s="10">
        <v>45760</v>
      </c>
      <c r="I46" s="31">
        <v>30752</v>
      </c>
      <c r="J46" s="29">
        <f t="shared" si="2"/>
        <v>15008</v>
      </c>
      <c r="K46" s="13">
        <f t="shared" si="5"/>
        <v>89760</v>
      </c>
      <c r="L46" s="39">
        <v>7040</v>
      </c>
      <c r="M46" s="42">
        <f t="shared" si="3"/>
        <v>7040</v>
      </c>
      <c r="N46" s="47">
        <f t="shared" si="4"/>
        <v>14080</v>
      </c>
    </row>
    <row r="47" spans="1:14" ht="13.5" customHeight="1">
      <c r="A47" s="16">
        <v>42</v>
      </c>
      <c r="B47" s="6">
        <v>930</v>
      </c>
      <c r="C47" s="10">
        <v>31000</v>
      </c>
      <c r="D47" s="56" t="s">
        <v>58</v>
      </c>
      <c r="E47" s="34">
        <v>46500</v>
      </c>
      <c r="F47" s="25">
        <v>31249</v>
      </c>
      <c r="G47" s="24">
        <f t="shared" si="1"/>
        <v>15251</v>
      </c>
      <c r="H47" s="10">
        <v>48360</v>
      </c>
      <c r="I47" s="31">
        <v>32499</v>
      </c>
      <c r="J47" s="29">
        <f t="shared" si="2"/>
        <v>15861</v>
      </c>
      <c r="K47" s="13">
        <f t="shared" si="5"/>
        <v>94860</v>
      </c>
      <c r="L47" s="39">
        <v>7440</v>
      </c>
      <c r="M47" s="42">
        <f t="shared" si="3"/>
        <v>7440</v>
      </c>
      <c r="N47" s="47">
        <f t="shared" si="4"/>
        <v>14880</v>
      </c>
    </row>
    <row r="48" spans="1:14" ht="13.5" customHeight="1">
      <c r="A48" s="16">
        <v>43</v>
      </c>
      <c r="B48" s="6">
        <v>980</v>
      </c>
      <c r="C48" s="10">
        <v>32670</v>
      </c>
      <c r="D48" s="56" t="s">
        <v>72</v>
      </c>
      <c r="E48" s="34">
        <v>49000</v>
      </c>
      <c r="F48" s="25">
        <v>32929</v>
      </c>
      <c r="G48" s="24">
        <f t="shared" si="1"/>
        <v>16071</v>
      </c>
      <c r="H48" s="10">
        <v>50960</v>
      </c>
      <c r="I48" s="31">
        <v>34247</v>
      </c>
      <c r="J48" s="29">
        <f t="shared" si="2"/>
        <v>16713</v>
      </c>
      <c r="K48" s="13">
        <f aca="true" t="shared" si="6" ref="K48:K55">E48+H48</f>
        <v>99960</v>
      </c>
      <c r="L48" s="39">
        <v>7840</v>
      </c>
      <c r="M48" s="43">
        <f t="shared" si="3"/>
        <v>7840</v>
      </c>
      <c r="N48" s="47">
        <f aca="true" t="shared" si="7" ref="N48:N55">L48+M48</f>
        <v>15680</v>
      </c>
    </row>
    <row r="49" spans="1:14" ht="13.5" customHeight="1">
      <c r="A49" s="15">
        <v>44</v>
      </c>
      <c r="B49" s="7">
        <v>1030</v>
      </c>
      <c r="C49" s="9">
        <v>34330</v>
      </c>
      <c r="D49" s="57" t="s">
        <v>59</v>
      </c>
      <c r="E49" s="35">
        <v>51500</v>
      </c>
      <c r="F49" s="26">
        <v>34610</v>
      </c>
      <c r="G49" s="24">
        <f t="shared" si="1"/>
        <v>16890</v>
      </c>
      <c r="H49" s="20">
        <v>53560</v>
      </c>
      <c r="I49" s="28">
        <v>35993</v>
      </c>
      <c r="J49" s="29">
        <f t="shared" si="2"/>
        <v>17567</v>
      </c>
      <c r="K49" s="12">
        <f t="shared" si="6"/>
        <v>105060</v>
      </c>
      <c r="L49" s="39">
        <v>8240</v>
      </c>
      <c r="M49" s="44">
        <f t="shared" si="3"/>
        <v>8240</v>
      </c>
      <c r="N49" s="46">
        <f t="shared" si="7"/>
        <v>16480</v>
      </c>
    </row>
    <row r="50" spans="1:14" ht="13.5" customHeight="1">
      <c r="A50" s="15">
        <v>45</v>
      </c>
      <c r="B50" s="8">
        <v>1090</v>
      </c>
      <c r="C50" s="9">
        <v>36330</v>
      </c>
      <c r="D50" s="58" t="s">
        <v>27</v>
      </c>
      <c r="E50" s="36">
        <v>54500</v>
      </c>
      <c r="F50" s="27">
        <v>36626</v>
      </c>
      <c r="G50" s="24">
        <f t="shared" si="1"/>
        <v>17874</v>
      </c>
      <c r="H50" s="21">
        <v>56680</v>
      </c>
      <c r="I50" s="32">
        <v>38090</v>
      </c>
      <c r="J50" s="29">
        <f t="shared" si="2"/>
        <v>18590</v>
      </c>
      <c r="K50" s="12">
        <f t="shared" si="6"/>
        <v>111180</v>
      </c>
      <c r="L50" s="39">
        <v>8720</v>
      </c>
      <c r="M50" s="44">
        <f t="shared" si="3"/>
        <v>8720</v>
      </c>
      <c r="N50" s="46">
        <f t="shared" si="7"/>
        <v>17440</v>
      </c>
    </row>
    <row r="51" spans="1:14" ht="13.5" customHeight="1">
      <c r="A51" s="15">
        <v>46</v>
      </c>
      <c r="B51" s="8">
        <v>1150</v>
      </c>
      <c r="C51" s="9">
        <v>38330</v>
      </c>
      <c r="D51" s="58" t="s">
        <v>60</v>
      </c>
      <c r="E51" s="36">
        <v>57500</v>
      </c>
      <c r="F51" s="27">
        <v>38642</v>
      </c>
      <c r="G51" s="24">
        <f t="shared" si="1"/>
        <v>18858</v>
      </c>
      <c r="H51" s="21">
        <v>59799.999999999985</v>
      </c>
      <c r="I51" s="32">
        <v>40185.999999999985</v>
      </c>
      <c r="J51" s="29">
        <f t="shared" si="2"/>
        <v>19614</v>
      </c>
      <c r="K51" s="12">
        <f t="shared" si="6"/>
        <v>117299.99999999999</v>
      </c>
      <c r="L51" s="39">
        <v>9200</v>
      </c>
      <c r="M51" s="44">
        <f t="shared" si="3"/>
        <v>9200</v>
      </c>
      <c r="N51" s="46">
        <f t="shared" si="7"/>
        <v>18400</v>
      </c>
    </row>
    <row r="52" spans="1:14" ht="13.5" customHeight="1">
      <c r="A52" s="49">
        <v>47</v>
      </c>
      <c r="B52" s="8">
        <v>1210</v>
      </c>
      <c r="C52" s="21">
        <v>40330</v>
      </c>
      <c r="D52" s="58" t="s">
        <v>69</v>
      </c>
      <c r="E52" s="36">
        <v>60500</v>
      </c>
      <c r="F52" s="27">
        <v>40658</v>
      </c>
      <c r="G52" s="50">
        <f t="shared" si="1"/>
        <v>19842</v>
      </c>
      <c r="H52" s="21">
        <v>62919.999999999985</v>
      </c>
      <c r="I52" s="32">
        <v>42282.999999999985</v>
      </c>
      <c r="J52" s="50">
        <f t="shared" si="2"/>
        <v>20637</v>
      </c>
      <c r="K52" s="51">
        <f t="shared" si="6"/>
        <v>123419.99999999999</v>
      </c>
      <c r="L52" s="52">
        <v>9680</v>
      </c>
      <c r="M52" s="53">
        <f t="shared" si="3"/>
        <v>9680</v>
      </c>
      <c r="N52" s="54">
        <f t="shared" si="7"/>
        <v>19360</v>
      </c>
    </row>
    <row r="53" spans="1:14" ht="13.5" customHeight="1">
      <c r="A53" s="15">
        <v>48</v>
      </c>
      <c r="B53" s="59">
        <v>1270</v>
      </c>
      <c r="C53" s="9">
        <v>42330</v>
      </c>
      <c r="D53" s="55" t="s">
        <v>70</v>
      </c>
      <c r="E53" s="69">
        <v>63500</v>
      </c>
      <c r="F53" s="60">
        <v>42674</v>
      </c>
      <c r="G53" s="29">
        <f t="shared" si="1"/>
        <v>20826</v>
      </c>
      <c r="H53" s="9">
        <v>66039.99999999999</v>
      </c>
      <c r="I53" s="60">
        <v>44379.999999999985</v>
      </c>
      <c r="J53" s="29">
        <f t="shared" si="2"/>
        <v>21660</v>
      </c>
      <c r="K53" s="9">
        <f t="shared" si="6"/>
        <v>129539.99999999999</v>
      </c>
      <c r="L53" s="71">
        <v>10160</v>
      </c>
      <c r="M53" s="44">
        <f t="shared" si="3"/>
        <v>10160</v>
      </c>
      <c r="N53" s="46">
        <f t="shared" si="7"/>
        <v>20320</v>
      </c>
    </row>
    <row r="54" spans="1:15" ht="13.5" customHeight="1">
      <c r="A54" s="15">
        <v>49</v>
      </c>
      <c r="B54" s="59">
        <v>1330</v>
      </c>
      <c r="C54" s="9">
        <v>44330</v>
      </c>
      <c r="D54" s="55" t="s">
        <v>71</v>
      </c>
      <c r="E54" s="69">
        <v>66500</v>
      </c>
      <c r="F54" s="60">
        <v>44690</v>
      </c>
      <c r="G54" s="29">
        <f t="shared" si="1"/>
        <v>21810</v>
      </c>
      <c r="H54" s="9">
        <v>69160</v>
      </c>
      <c r="I54" s="60">
        <v>46477</v>
      </c>
      <c r="J54" s="29">
        <f t="shared" si="2"/>
        <v>22683</v>
      </c>
      <c r="K54" s="9">
        <f t="shared" si="6"/>
        <v>135660</v>
      </c>
      <c r="L54" s="71">
        <v>10640</v>
      </c>
      <c r="M54" s="44">
        <f t="shared" si="3"/>
        <v>10640</v>
      </c>
      <c r="N54" s="46">
        <f t="shared" si="7"/>
        <v>21280</v>
      </c>
      <c r="O54" s="48"/>
    </row>
    <row r="55" spans="1:15" ht="13.5" customHeight="1" thickBot="1">
      <c r="A55" s="61">
        <v>50</v>
      </c>
      <c r="B55" s="62">
        <v>1390</v>
      </c>
      <c r="C55" s="63">
        <v>46330</v>
      </c>
      <c r="D55" s="64" t="s">
        <v>73</v>
      </c>
      <c r="E55" s="70">
        <v>69500</v>
      </c>
      <c r="F55" s="65">
        <v>46706</v>
      </c>
      <c r="G55" s="66">
        <f t="shared" si="1"/>
        <v>22794</v>
      </c>
      <c r="H55" s="63">
        <v>72280</v>
      </c>
      <c r="I55" s="65">
        <v>48573</v>
      </c>
      <c r="J55" s="66">
        <f t="shared" si="2"/>
        <v>23707</v>
      </c>
      <c r="K55" s="63">
        <f t="shared" si="6"/>
        <v>141780</v>
      </c>
      <c r="L55" s="72">
        <v>11120</v>
      </c>
      <c r="M55" s="67">
        <f t="shared" si="3"/>
        <v>11120</v>
      </c>
      <c r="N55" s="68">
        <f t="shared" si="7"/>
        <v>22240</v>
      </c>
      <c r="O55" s="48"/>
    </row>
    <row r="56" spans="1:14" ht="13.5" customHeight="1">
      <c r="A56" s="73"/>
      <c r="B56" s="73"/>
      <c r="C56" s="73"/>
      <c r="D56" s="73"/>
      <c r="E56" s="73"/>
      <c r="F56" s="73"/>
      <c r="G56" s="73"/>
      <c r="H56" s="73"/>
      <c r="I56" s="73"/>
      <c r="J56" s="73"/>
      <c r="K56" s="73"/>
      <c r="L56" s="73"/>
      <c r="M56" s="73"/>
      <c r="N56" s="73"/>
    </row>
    <row r="57" spans="1:14" ht="13.5" customHeight="1">
      <c r="A57" s="89" t="s">
        <v>67</v>
      </c>
      <c r="B57" s="90"/>
      <c r="C57" s="90"/>
      <c r="D57" s="90"/>
      <c r="E57" s="90"/>
      <c r="F57" s="90"/>
      <c r="G57" s="90"/>
      <c r="H57" s="90"/>
      <c r="I57" s="90"/>
      <c r="J57" s="90"/>
      <c r="K57" s="90"/>
      <c r="L57" s="90"/>
      <c r="M57" s="90"/>
      <c r="N57" s="90"/>
    </row>
    <row r="58" spans="1:14" ht="13.5" customHeight="1">
      <c r="A58" s="88" t="s">
        <v>75</v>
      </c>
      <c r="B58" s="88"/>
      <c r="C58" s="88"/>
      <c r="D58" s="88"/>
      <c r="E58" s="88"/>
      <c r="F58" s="88"/>
      <c r="G58" s="88"/>
      <c r="H58" s="88"/>
      <c r="I58" s="88"/>
      <c r="J58" s="88"/>
      <c r="K58" s="88"/>
      <c r="L58" s="88"/>
      <c r="M58" s="88"/>
      <c r="N58" s="88"/>
    </row>
    <row r="59" spans="1:14" ht="13.5" customHeight="1">
      <c r="A59" s="91" t="s">
        <v>68</v>
      </c>
      <c r="B59" s="88"/>
      <c r="C59" s="88"/>
      <c r="D59" s="88"/>
      <c r="E59" s="88"/>
      <c r="F59" s="88"/>
      <c r="G59" s="88"/>
      <c r="H59" s="88"/>
      <c r="I59" s="88"/>
      <c r="J59" s="88"/>
      <c r="K59" s="88"/>
      <c r="L59" s="88"/>
      <c r="M59" s="88"/>
      <c r="N59" s="88"/>
    </row>
    <row r="60" spans="1:14" ht="13.5" customHeight="1">
      <c r="A60" s="88" t="s">
        <v>21</v>
      </c>
      <c r="B60" s="88"/>
      <c r="C60" s="88"/>
      <c r="D60" s="88"/>
      <c r="E60" s="88"/>
      <c r="F60" s="88"/>
      <c r="G60" s="88"/>
      <c r="H60" s="88"/>
      <c r="I60" s="88"/>
      <c r="J60" s="88"/>
      <c r="K60" s="88"/>
      <c r="L60" s="88"/>
      <c r="M60" s="88"/>
      <c r="N60" s="88"/>
    </row>
    <row r="61" spans="1:14" ht="13.5" customHeight="1">
      <c r="A61" s="88" t="s">
        <v>24</v>
      </c>
      <c r="B61" s="92"/>
      <c r="C61" s="92"/>
      <c r="D61" s="92"/>
      <c r="E61" s="92"/>
      <c r="F61" s="92"/>
      <c r="G61" s="92"/>
      <c r="H61" s="92"/>
      <c r="I61" s="92"/>
      <c r="J61" s="92"/>
      <c r="K61" s="92"/>
      <c r="L61" s="92"/>
      <c r="M61" s="92"/>
      <c r="N61" s="92"/>
    </row>
    <row r="62" spans="1:14" ht="13.5" customHeight="1">
      <c r="A62" s="93" t="s">
        <v>22</v>
      </c>
      <c r="B62" s="93"/>
      <c r="C62" s="93"/>
      <c r="D62" s="93"/>
      <c r="E62" s="93"/>
      <c r="F62" s="93"/>
      <c r="G62" s="93"/>
      <c r="H62" s="93"/>
      <c r="I62" s="93"/>
      <c r="J62" s="93"/>
      <c r="K62" s="93"/>
      <c r="L62" s="93"/>
      <c r="M62" s="93"/>
      <c r="N62" s="93"/>
    </row>
    <row r="63" spans="1:14" ht="13.5" customHeight="1">
      <c r="A63" s="88" t="s">
        <v>23</v>
      </c>
      <c r="B63" s="88"/>
      <c r="C63" s="88"/>
      <c r="D63" s="88"/>
      <c r="E63" s="88"/>
      <c r="F63" s="88"/>
      <c r="G63" s="88"/>
      <c r="H63" s="88"/>
      <c r="I63" s="88"/>
      <c r="J63" s="88"/>
      <c r="K63" s="88"/>
      <c r="L63" s="88"/>
      <c r="M63" s="88"/>
      <c r="N63" s="88"/>
    </row>
    <row r="64" ht="13.5" customHeight="1"/>
    <row r="65" ht="13.5" customHeight="1"/>
    <row r="66" ht="13.5" customHeight="1"/>
    <row r="67" ht="13.5" customHeight="1"/>
    <row r="68" ht="13.5" customHeight="1">
      <c r="D68" s="1"/>
    </row>
  </sheetData>
  <sheetProtection/>
  <mergeCells count="16">
    <mergeCell ref="A63:N63"/>
    <mergeCell ref="A57:N57"/>
    <mergeCell ref="A59:N59"/>
    <mergeCell ref="A60:N60"/>
    <mergeCell ref="A61:N61"/>
    <mergeCell ref="A58:N58"/>
    <mergeCell ref="A62:N62"/>
    <mergeCell ref="A56:N56"/>
    <mergeCell ref="B4:C4"/>
    <mergeCell ref="L4:N4"/>
    <mergeCell ref="E4:G4"/>
    <mergeCell ref="H4:J4"/>
    <mergeCell ref="A1:N1"/>
    <mergeCell ref="A2:N2"/>
    <mergeCell ref="L3:N3"/>
    <mergeCell ref="A3:K3"/>
  </mergeCells>
  <printOptions horizontalCentered="1"/>
  <pageMargins left="0.1968503937007874" right="0.1968503937007874" top="0.3937007874015748" bottom="0.1968503937007874"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神戸機械金属健康保険組合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CM733402</dc:creator>
  <cp:keywords/>
  <dc:description/>
  <cp:lastModifiedBy>神戸機械金属健康保険組合</cp:lastModifiedBy>
  <cp:lastPrinted>2016-02-03T02:15:16Z</cp:lastPrinted>
  <dcterms:created xsi:type="dcterms:W3CDTF">2000-12-07T06:09:31Z</dcterms:created>
  <dcterms:modified xsi:type="dcterms:W3CDTF">2019-01-28T02:40:08Z</dcterms:modified>
  <cp:category/>
  <cp:version/>
  <cp:contentType/>
  <cp:contentStatus/>
</cp:coreProperties>
</file>